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9440" windowHeight="12240" activeTab="1"/>
  </bookViews>
  <sheets>
    <sheet name="CSÖKKENŐ SOR" sheetId="1" r:id="rId1"/>
    <sheet name="KGY,TEBI,OB,határozatok" sheetId="2" r:id="rId2"/>
  </sheets>
  <definedNames>
    <definedName name="__Fieldmark__374_1532609358" localSheetId="1">'KGY,TEBI,OB,határozatok'!#REF!</definedName>
  </definedNames>
  <calcPr fullCalcOnLoad="1"/>
</workbook>
</file>

<file path=xl/comments2.xml><?xml version="1.0" encoding="utf-8"?>
<comments xmlns="http://schemas.openxmlformats.org/spreadsheetml/2006/main">
  <authors>
    <author>S?m?czi Piroska</author>
    <author>Piroska</author>
  </authors>
  <commentList>
    <comment ref="B45" authorId="0">
      <text>
        <r>
          <rPr>
            <sz val="9"/>
            <rFont val="Tahoma"/>
            <family val="0"/>
          </rPr>
          <t>365 Buddha-dal (public art eseménysorozat) civil keret (civil keret)</t>
        </r>
      </text>
    </comment>
    <comment ref="B33" authorId="0">
      <text>
        <r>
          <rPr>
            <sz val="9"/>
            <rFont val="Tahoma"/>
            <family val="0"/>
          </rPr>
          <t>Hazai dallamok-Klange der Heimat 2010
civil keret(civil keret)</t>
        </r>
      </text>
    </comment>
    <comment ref="B150" authorId="0">
      <text>
        <r>
          <rPr>
            <sz val="9"/>
            <rFont val="Tahoma"/>
            <family val="0"/>
          </rPr>
          <t>CanDoCo Mozgás-és egyéb sérült, valamint ép táncosok együttes munkájából születő kortárs táncművészeti műhelymunka és előadás (civil keret)</t>
        </r>
      </text>
    </comment>
    <comment ref="B173" authorId="0">
      <text>
        <r>
          <rPr>
            <sz val="9"/>
            <rFont val="Tahoma"/>
            <family val="0"/>
          </rPr>
          <t>Erdélyi sokadalom (civil keret) „Ifjú Mecsek” csoport számára néptánc tábor megrendezésére (Civil szervezetek támogatása keret terhére)</t>
        </r>
      </text>
    </comment>
    <comment ref="B43" authorId="0">
      <text>
        <r>
          <rPr>
            <sz val="9"/>
            <rFont val="Tahoma"/>
            <family val="0"/>
          </rPr>
          <t>Modern török festészet-Istanbul-Huma Kabakci Gyűjtemény pécsi bemutatása( civil keret)</t>
        </r>
      </text>
    </comment>
    <comment ref="B132" authorId="0">
      <text>
        <r>
          <rPr>
            <b/>
            <sz val="9"/>
            <rFont val="Tahoma"/>
            <family val="0"/>
          </rPr>
          <t>Sámóczi Piroska:</t>
        </r>
        <r>
          <rPr>
            <sz val="9"/>
            <rFont val="Tahoma"/>
            <family val="0"/>
          </rPr>
          <t xml:space="preserve">
a Város 2010. évi költségvetéséről szóló 3/2010. (02.15.) önkormányzati rendelet 11. sz. mellékletében a céltartalékok rovat, „Diáksport, diák- és ifjúsági feladatok támogatása keret” terhére. a Kulturált Közlekedéssel a Gyermekekért Alapítvány programköltségeinek finanszírozására (Civil szervezetek támogatása keret terhére)</t>
        </r>
      </text>
    </comment>
    <comment ref="B32" authorId="0">
      <text>
        <r>
          <rPr>
            <sz val="9"/>
            <rFont val="Tahoma"/>
            <family val="0"/>
          </rPr>
          <t xml:space="preserve">a Baranyai Fiatalok Egészséges Életéért Alapítvány 2010. évi programjainak, rendezvényeinek költségeire </t>
        </r>
      </text>
    </comment>
    <comment ref="B179" authorId="0">
      <text>
        <r>
          <rPr>
            <sz val="9"/>
            <rFont val="Tahoma"/>
            <family val="0"/>
          </rPr>
          <t xml:space="preserve">a Nevelők Háza Kórusalapítvány hordozható zongora-szintetizátor beszerzésére </t>
        </r>
      </text>
    </comment>
    <comment ref="B223" authorId="0">
      <text>
        <r>
          <rPr>
            <sz val="9"/>
            <rFont val="Tahoma"/>
            <family val="0"/>
          </rPr>
          <t>a Pécs-egyházmegyei Katolikus Caritas Alapítvány rászoruló gyermektáborainak szervezésére, a fogyatékkal élők bemutatkozásának költségeire (Civil szervezetek támogatása keret terhére)</t>
        </r>
      </text>
    </comment>
    <comment ref="B249" authorId="0">
      <text>
        <r>
          <rPr>
            <sz val="9"/>
            <rFont val="Tahoma"/>
            <family val="0"/>
          </rPr>
          <t>a Pécsi Napközi Otthon Alapítvány kézműves foglalkozások szervezésére (Civil szervezetek támogatása keret terhére)</t>
        </r>
      </text>
    </comment>
    <comment ref="B353" authorId="0">
      <text>
        <r>
          <rPr>
            <sz val="9"/>
            <rFont val="Tahoma"/>
            <family val="0"/>
          </rPr>
          <t xml:space="preserve">a Völgyhíd Alapítvány a Fiatalokért egész éves programjainak szervezésére (Civil szervezetek támogatása keret terhére)
</t>
        </r>
      </text>
    </comment>
    <comment ref="B54" authorId="0">
      <text>
        <r>
          <rPr>
            <sz val="9"/>
            <rFont val="Tahoma"/>
            <family val="0"/>
          </rPr>
          <t xml:space="preserve">Egy Füst Alatt Alapítvány eszközbeszerzésére(Civil szervezetek támogatása keret terhére)
</t>
        </r>
      </text>
    </comment>
    <comment ref="B88" authorId="0">
      <text>
        <r>
          <rPr>
            <sz val="9"/>
            <rFont val="Tahoma"/>
            <family val="0"/>
          </rPr>
          <t xml:space="preserve">a Hindu-Magyar Kulturális Alapítvány a „Világokon át” metafizikai ismeretterjesztő sorozatára (Civil szervezetek támogatása keret terhére)
</t>
        </r>
      </text>
    </comment>
    <comment ref="B116" authorId="0">
      <text>
        <r>
          <rPr>
            <sz val="9"/>
            <rFont val="Tahoma"/>
            <family val="0"/>
          </rPr>
          <t xml:space="preserve">a Kicsikék Alapítvány Kicsi Kék Bölcsőde 25. éves jubileumához kapcsolódó költségekre(Civil szervezetek támogatása keret terhére)
</t>
        </r>
      </text>
    </comment>
    <comment ref="B130" authorId="0">
      <text>
        <r>
          <rPr>
            <sz val="9"/>
            <rFont val="Tahoma"/>
            <family val="0"/>
          </rPr>
          <t xml:space="preserve">a KPVD Közművelődési Alapítvány Origami fesztivál és Nemzetközi Origami Találkozó költségeire (Civil szervezetek támogatása keret terhére)
</t>
        </r>
      </text>
    </comment>
    <comment ref="B153" authorId="0">
      <text>
        <r>
          <rPr>
            <b/>
            <sz val="9"/>
            <rFont val="Tahoma"/>
            <family val="0"/>
          </rPr>
          <t>Sámóczi Piroska:</t>
        </r>
        <r>
          <rPr>
            <sz val="9"/>
            <rFont val="Tahoma"/>
            <family val="0"/>
          </rPr>
          <t xml:space="preserve">
a Mecsek Kórus Alapítvány Karácsonyi Csengő Hangok koncerthétvégéhez kapcsolódó költségekre(Civil szervezetek támogatása keret terhére)
</t>
        </r>
      </text>
    </comment>
    <comment ref="B169" authorId="0">
      <text>
        <r>
          <rPr>
            <sz val="9"/>
            <rFont val="Tahoma"/>
            <family val="0"/>
          </rPr>
          <t xml:space="preserve">a Napsugár Játszókert Alapítvány három őszi gyermekprogramjának megszervezésére(Civil szervezetek támogatása keret terhére)
</t>
        </r>
      </text>
    </comment>
    <comment ref="B220" authorId="0">
      <text>
        <r>
          <rPr>
            <sz val="9"/>
            <rFont val="Tahoma"/>
            <family val="0"/>
          </rPr>
          <t xml:space="preserve">a Pécs-Baranyai Rádióamatőr Mozgalomért Alapítvány eszközbeszerzésére (Civil szervezetek támogatása keret terhére)
</t>
        </r>
      </text>
    </comment>
    <comment ref="B281" authorId="0">
      <text>
        <r>
          <rPr>
            <sz val="9"/>
            <rFont val="Tahoma"/>
            <family val="0"/>
          </rPr>
          <t xml:space="preserve">a Regionális Szociális Felemelkedésért Közhasznú Alapítvány házi segítségnyújtására idősek számára programra (Civil szervezetek támogatása keret terhére)
</t>
        </r>
      </text>
    </comment>
    <comment ref="B307" authorId="0">
      <text>
        <r>
          <rPr>
            <sz val="9"/>
            <rFont val="Tahoma"/>
            <family val="0"/>
          </rPr>
          <t xml:space="preserve"> Studium Közérdekű Alapítvány a Diákságért tanulószobák, foglalkozások, olvasóestek, hitoktatás szervezésére, (Civil szervezetek támogatása keret terhére)
</t>
        </r>
      </text>
    </comment>
    <comment ref="B309" authorId="0">
      <text>
        <r>
          <rPr>
            <sz val="9"/>
            <rFont val="Tahoma"/>
            <family val="0"/>
          </rPr>
          <t xml:space="preserve">a Szeme Fénye a Beteg Gyermekekért Alapítvány működési költségeire, (Civil szervezetek támogatása keret terhére)
</t>
        </r>
      </text>
    </comment>
    <comment ref="B333" authorId="0">
      <text>
        <r>
          <rPr>
            <sz val="9"/>
            <rFont val="Tahoma"/>
            <family val="0"/>
          </rPr>
          <t xml:space="preserve">a Trilla Kulturális Közhasznú Alapítvány jeles ünnepekhez kapcsolódó programjainak szervezésére (Civil szervezetek támogatása keret terhére)
</t>
        </r>
      </text>
    </comment>
    <comment ref="B338" authorId="0">
      <text>
        <r>
          <rPr>
            <sz val="9"/>
            <rFont val="Tahoma"/>
            <family val="0"/>
          </rPr>
          <t xml:space="preserve">az Unió Alapítvány működési költségeire, (Civil szervezetek támogatása keret terhére)
</t>
        </r>
      </text>
    </comment>
    <comment ref="B344" authorId="0">
      <text>
        <r>
          <rPr>
            <sz val="9"/>
            <rFont val="Tahoma"/>
            <family val="0"/>
          </rPr>
          <t xml:space="preserve">Radnóti M. úti Óvódásokért Alapítvány eszközbeszerzésére, (Civil szervezetek támogatása keret terhére)
</t>
        </r>
      </text>
    </comment>
    <comment ref="B2" authorId="0">
      <text>
        <r>
          <rPr>
            <sz val="9"/>
            <rFont val="Tahoma"/>
            <family val="0"/>
          </rPr>
          <t xml:space="preserve">a 3. Szektor Közhasznú Alapítvány „Nézz a borító mögé” – a tolerancia napján egész napos fórum megrendezésére, (Civil szervezetek támogatása keret terhére)
</t>
        </r>
      </text>
    </comment>
    <comment ref="B252" authorId="0">
      <text>
        <r>
          <rPr>
            <sz val="9"/>
            <rFont val="Tahoma"/>
            <family val="0"/>
          </rPr>
          <t xml:space="preserve">Pécsi Szemle Várostörténeti Folyóirat nyomdaköltségeire polgármesteri keret terhére
</t>
        </r>
      </text>
    </comment>
    <comment ref="B151" authorId="0">
      <text>
        <r>
          <rPr>
            <b/>
            <sz val="9"/>
            <rFont val="Tahoma"/>
            <family val="0"/>
          </rPr>
          <t>Sámóczi Piroska:</t>
        </r>
        <r>
          <rPr>
            <sz val="9"/>
            <rFont val="Tahoma"/>
            <family val="0"/>
          </rPr>
          <t xml:space="preserve">
Az Alapítvány által működtetett iskola pedagógiai programjainak költségeire, polgármesteri keret</t>
        </r>
      </text>
    </comment>
    <comment ref="B231" authorId="0">
      <text>
        <r>
          <rPr>
            <sz val="9"/>
            <rFont val="Tahoma"/>
            <family val="0"/>
          </rPr>
          <t xml:space="preserve">Az Alapítvány gondozásában megjelenő CD kiadásának (polgármesteri keret)
</t>
        </r>
      </text>
    </comment>
    <comment ref="D191" authorId="0">
      <text>
        <r>
          <rPr>
            <sz val="9"/>
            <rFont val="Tahoma"/>
            <family val="0"/>
          </rPr>
          <t xml:space="preserve">önkormányzati intézmények és közüzemi szervezetek dolgozóinak, nyugdíjasainak üdültetésére(polgármesteri keret)
</t>
        </r>
      </text>
    </comment>
    <comment ref="D225" authorId="0">
      <text>
        <r>
          <rPr>
            <sz val="9"/>
            <rFont val="Tahoma"/>
            <family val="0"/>
          </rPr>
          <t xml:space="preserve">a Pécsi Balett részvétele a Kína-Sanghaj Nemzetközi Művészeti Fesztiválon 2011. őszén (polgármesteri keret)
</t>
        </r>
      </text>
    </comment>
    <comment ref="D52" authorId="0">
      <text>
        <r>
          <rPr>
            <sz val="9"/>
            <rFont val="Tahoma"/>
            <family val="0"/>
          </rPr>
          <t>Eck Imre képzőművészeti munkáit bemutató kiadvány elkészítésének támogatása</t>
        </r>
      </text>
    </comment>
    <comment ref="D5" authorId="0">
      <text>
        <r>
          <rPr>
            <sz val="9"/>
            <rFont val="Tahoma"/>
            <family val="0"/>
          </rPr>
          <t xml:space="preserve">Városi népdaléneklési verseny megrendezése céljára, (Civil szervezetek támogatása keret terhére)
</t>
        </r>
      </text>
    </comment>
    <comment ref="D7" authorId="0">
      <text>
        <r>
          <rPr>
            <sz val="9"/>
            <rFont val="Tahoma"/>
            <family val="0"/>
          </rPr>
          <t xml:space="preserve">Diabéteszes étkezési lehetőségek megteremtésének szemléletformáló programjára, (Civil szervezetek támogatása keret terhére)
</t>
        </r>
      </text>
    </comment>
    <comment ref="D32" authorId="0">
      <text>
        <r>
          <rPr>
            <sz val="9"/>
            <rFont val="Tahoma"/>
            <family val="0"/>
          </rPr>
          <t xml:space="preserve">Kémiai biztonsági program megszervezése céljára, a pécsi ált. iskolákban (Civil szervezetek támogatása keret terhére)
</t>
        </r>
      </text>
    </comment>
    <comment ref="D40" authorId="0">
      <text>
        <r>
          <rPr>
            <sz val="9"/>
            <rFont val="Tahoma"/>
            <family val="0"/>
          </rPr>
          <t xml:space="preserve">Bölcsődei nyílt nap megrendezés céljára, (Civil szervezetek támogatása keret terhére)
</t>
        </r>
      </text>
    </comment>
    <comment ref="D54" authorId="0">
      <text>
        <r>
          <rPr>
            <sz val="9"/>
            <rFont val="Tahoma"/>
            <family val="0"/>
          </rPr>
          <t xml:space="preserve">Egészségmegőrző program és kampány céljára, (Civil szervezetek támogatása keret terhére)
</t>
        </r>
      </text>
    </comment>
    <comment ref="D70" authorId="0">
      <text>
        <r>
          <rPr>
            <sz val="9"/>
            <rFont val="Tahoma"/>
            <family val="0"/>
          </rPr>
          <t xml:space="preserve">Fiatal diákszínjátszók programjainak céljára, (Civil szervezetek támogatása keret terhére)
</t>
        </r>
      </text>
    </comment>
    <comment ref="D88" authorId="0">
      <text>
        <r>
          <rPr>
            <sz val="9"/>
            <rFont val="Tahoma"/>
            <family val="0"/>
          </rPr>
          <t xml:space="preserve">Kulturális, vallási, filozófiai szemináriumok , (Civil szervezetek támogatása keret terhére)
</t>
        </r>
      </text>
    </comment>
    <comment ref="D92" authorId="0">
      <text>
        <r>
          <rPr>
            <sz val="9"/>
            <rFont val="Tahoma"/>
            <family val="0"/>
          </rPr>
          <t xml:space="preserve">Idővonat olvasótábor megrendezése céljára(Civil szervezetek támogatása keret terhére)
</t>
        </r>
      </text>
    </comment>
    <comment ref="D106" authorId="0">
      <text>
        <r>
          <rPr>
            <sz val="9"/>
            <rFont val="Tahoma"/>
            <family val="0"/>
          </rPr>
          <t xml:space="preserve">Iskolás diákok fogyatékkal élő embereket segítő közösségi programjának megszervezése céljára
(Civil szervezetek támogatása keret terhére)
</t>
        </r>
      </text>
    </comment>
    <comment ref="D116" authorId="0">
      <text>
        <r>
          <rPr>
            <sz val="9"/>
            <rFont val="Tahoma"/>
            <family val="0"/>
          </rPr>
          <t xml:space="preserve">A Kicsi Kék Bölcsőde udvarának felújítása céljára 
szülök bevonásával
(Civil szervezetek támogatása keret terhére)
</t>
        </r>
      </text>
    </comment>
    <comment ref="D152" authorId="0">
      <text>
        <r>
          <rPr>
            <sz val="9"/>
            <rFont val="Tahoma"/>
            <family val="0"/>
          </rPr>
          <t xml:space="preserve">A Várfalsétányon, tematikus játszóház megszerve-
zése céljára
(Civil szervezetek támogatása keret terhére)
</t>
        </r>
      </text>
    </comment>
    <comment ref="D167" authorId="0">
      <text>
        <r>
          <rPr>
            <sz val="9"/>
            <rFont val="Tahoma"/>
            <family val="0"/>
          </rPr>
          <t xml:space="preserve">"Múzsák kertje" - a Pécsi Művészeti Gimnázium és 
Szakközépiskola kertjében összművészeti program 
megrendezése céljára
(Civil szervezetek támogatása keret terhére)
</t>
        </r>
      </text>
    </comment>
    <comment ref="D211" authorId="0">
      <text>
        <r>
          <rPr>
            <sz val="9"/>
            <rFont val="Tahoma"/>
            <family val="0"/>
          </rPr>
          <t xml:space="preserve">Önkéntes középiskolás diákok felkészítése, a 
belváros német és zsidó emlékei megismertetéséhez 
szervezett program céljára
(Civil szervezetek támogatása keret terhére)
</t>
        </r>
      </text>
    </comment>
    <comment ref="D239" authorId="0">
      <text>
        <r>
          <rPr>
            <sz val="9"/>
            <rFont val="Tahoma"/>
            <family val="0"/>
          </rPr>
          <t xml:space="preserve">Képzőművészeti kurzus szervezése céljára, pécsi 
és külföldi művészek bevonásával
(Civil szervezetek támogatása keret terhére)
</t>
        </r>
      </text>
    </comment>
    <comment ref="D243" authorId="0">
      <text>
        <r>
          <rPr>
            <sz val="9"/>
            <rFont val="Tahoma"/>
            <family val="0"/>
          </rPr>
          <t xml:space="preserve">Krónikus beteg gyermekek iskolai integrálásának 
elősegítése céljára
(Civil szervezetek támogatása keret terhére)
</t>
        </r>
      </text>
    </comment>
    <comment ref="D246" authorId="0">
      <text>
        <r>
          <rPr>
            <sz val="9"/>
            <rFont val="Tahoma"/>
            <family val="0"/>
          </rPr>
          <t xml:space="preserve">Pécsi Kesztyű fesztivál megrendezése céljára
(Civil szervezetek támogatása keret terhére)
</t>
        </r>
      </text>
    </comment>
    <comment ref="D296" authorId="0">
      <text>
        <r>
          <rPr>
            <sz val="9"/>
            <rFont val="Tahoma"/>
            <family val="0"/>
          </rPr>
          <t xml:space="preserve">ICWiP - Pécsi Nemzetközi Kultúrhét programjainak 
támogatása céljára
(Civil szervezetek támogatása keret terhére)
</t>
        </r>
      </text>
    </comment>
    <comment ref="D349" authorId="0">
      <text>
        <r>
          <rPr>
            <sz val="9"/>
            <rFont val="Tahoma"/>
            <family val="0"/>
          </rPr>
          <t xml:space="preserve">"Képírás" fotószakkör megszervezése és 
működtetése céljára
(Civil szervezetek támogatása keret terhére)
</t>
        </r>
      </text>
    </comment>
    <comment ref="D356" authorId="0">
      <text>
        <r>
          <rPr>
            <sz val="9"/>
            <rFont val="Tahoma"/>
            <family val="0"/>
          </rPr>
          <t xml:space="preserve">"ESÉLY - KERT" - Közösségépítő program 
szervezése céljára, fogyatékkal élő fiatalok 
bevonásával 3 pécsi iskolában
(Civil szervezetek támogatása keret terhére)
</t>
        </r>
      </text>
    </comment>
    <comment ref="D231" authorId="0">
      <text>
        <r>
          <rPr>
            <sz val="9"/>
            <rFont val="Tahoma"/>
            <family val="0"/>
          </rPr>
          <t xml:space="preserve">2011. évi költségvetéséről szóló 10/2010. (III.12.) számú önkormányzati rendelet 15. sz. mellékletében a céltartalékok között nevesített „Fesztiválok, egyéb rendezvények és támogatások” előirányzat terhére
</t>
        </r>
      </text>
    </comment>
    <comment ref="D226" authorId="0">
      <text>
        <r>
          <rPr>
            <sz val="9"/>
            <rFont val="Tahoma"/>
            <family val="0"/>
          </rPr>
          <t xml:space="preserve">2011. évi költségvetéséről szóló 10/2010. (III.12.) számú önkormányzati rendelet 15. sz. mellékletében a céltartalékok között nevesített „Fesztiválok, egyéb rendezvények és támogatások” előirányzat terhére
</t>
        </r>
      </text>
    </comment>
    <comment ref="D169" authorId="0">
      <text>
        <r>
          <rPr>
            <sz val="9"/>
            <rFont val="Tahoma"/>
            <family val="0"/>
          </rPr>
          <t xml:space="preserve">utazási költségek fedezésének és kellékek beszerzésének céljára
17.sz. választóörzeti keret terhére
</t>
        </r>
      </text>
    </comment>
    <comment ref="D83" authorId="0">
      <text>
        <r>
          <rPr>
            <sz val="9"/>
            <rFont val="Tahoma"/>
            <family val="0"/>
          </rPr>
          <t>csíramentes lakószoba kialakítására
3-4 sz. választókörzeti keret terhére</t>
        </r>
      </text>
    </comment>
    <comment ref="D189" authorId="0">
      <text>
        <r>
          <rPr>
            <sz val="9"/>
            <rFont val="Tahoma"/>
            <family val="0"/>
          </rPr>
          <t xml:space="preserve">Az Alapítvány által szervezett 2011. szeptember 22-én megrendezésre kerülő pécsi Autómentes Nap programköltségeire(polgármesteri keret)
</t>
        </r>
      </text>
    </comment>
    <comment ref="D249" authorId="0">
      <text>
        <r>
          <rPr>
            <sz val="9"/>
            <rFont val="Tahoma"/>
            <family val="0"/>
          </rPr>
          <t>programköltségeinek fedezése céljára (4.sz.választókörzeti keret terhére)</t>
        </r>
      </text>
    </comment>
    <comment ref="D190" authorId="0">
      <text>
        <r>
          <rPr>
            <sz val="9"/>
            <rFont val="Tahoma"/>
            <family val="0"/>
          </rPr>
          <t>az Alapítvány által ellátott feladatok bővülése miatt (a Város 2011.véi költségvetés 10/2011.(III.12.)rend.15.sz.melléklet, kiemelt előirányzatok között nevesített "Általános tartalék " terhére</t>
        </r>
      </text>
    </comment>
    <comment ref="D6" authorId="0">
      <text>
        <r>
          <rPr>
            <sz val="9"/>
            <rFont val="Tahoma"/>
            <family val="0"/>
          </rPr>
          <t xml:space="preserve">Működés
</t>
        </r>
      </text>
    </comment>
    <comment ref="D175" authorId="0">
      <text>
        <r>
          <rPr>
            <sz val="9"/>
            <rFont val="Tahoma"/>
            <family val="0"/>
          </rPr>
          <t xml:space="preserve">Működés
</t>
        </r>
      </text>
    </comment>
    <comment ref="D199" authorId="0">
      <text>
        <r>
          <rPr>
            <sz val="9"/>
            <rFont val="Tahoma"/>
            <family val="0"/>
          </rPr>
          <t xml:space="preserve">Működés
</t>
        </r>
      </text>
    </comment>
    <comment ref="D204" authorId="0">
      <text>
        <r>
          <rPr>
            <sz val="9"/>
            <rFont val="Tahoma"/>
            <family val="0"/>
          </rPr>
          <t xml:space="preserve">Működés
</t>
        </r>
      </text>
    </comment>
    <comment ref="D22" authorId="0">
      <text>
        <r>
          <rPr>
            <sz val="9"/>
            <rFont val="Tahoma"/>
            <family val="0"/>
          </rPr>
          <t xml:space="preserve">Működés
</t>
        </r>
      </text>
    </comment>
    <comment ref="D108" authorId="0">
      <text>
        <r>
          <rPr>
            <sz val="9"/>
            <rFont val="Tahoma"/>
            <family val="0"/>
          </rPr>
          <t xml:space="preserve">Működés
</t>
        </r>
      </text>
    </comment>
    <comment ref="D113" authorId="0">
      <text>
        <r>
          <rPr>
            <sz val="9"/>
            <rFont val="Tahoma"/>
            <family val="0"/>
          </rPr>
          <t xml:space="preserve">Működés
</t>
        </r>
      </text>
    </comment>
    <comment ref="D158" authorId="0">
      <text>
        <r>
          <rPr>
            <sz val="9"/>
            <rFont val="Tahoma"/>
            <family val="0"/>
          </rPr>
          <t xml:space="preserve">Működés
</t>
        </r>
      </text>
    </comment>
    <comment ref="D345" authorId="0">
      <text>
        <r>
          <rPr>
            <sz val="9"/>
            <rFont val="Tahoma"/>
            <family val="0"/>
          </rPr>
          <t xml:space="preserve">Működés
</t>
        </r>
      </text>
    </comment>
    <comment ref="D216" authorId="0">
      <text>
        <r>
          <rPr>
            <sz val="9"/>
            <rFont val="Tahoma"/>
            <family val="0"/>
          </rPr>
          <t xml:space="preserve">Működés
</t>
        </r>
      </text>
    </comment>
    <comment ref="D309" authorId="0">
      <text>
        <r>
          <rPr>
            <sz val="9"/>
            <rFont val="Tahoma"/>
            <family val="0"/>
          </rPr>
          <t>az Alapítvány fenntartási költségeire és kis értékű tárgyi eszköz beszerzés céljára (választókörzeti keret)</t>
        </r>
      </text>
    </comment>
    <comment ref="D323" authorId="0">
      <text>
        <r>
          <rPr>
            <sz val="9"/>
            <rFont val="Tahoma"/>
            <family val="0"/>
          </rPr>
          <t>város 2011. évi költségvetéséről szóló 10/2010. (III.12.) számú önkormányzati rendelet 15. sz. mellékletében a céltartalékok között nevesített „Sport feladatok ellátási keret” előirányzat terhére.</t>
        </r>
      </text>
    </comment>
    <comment ref="D77" authorId="0">
      <text>
        <r>
          <rPr>
            <sz val="9"/>
            <rFont val="Tahoma"/>
            <family val="0"/>
          </rPr>
          <t>könyvkiadás céljára választókörzeti keret terhére</t>
        </r>
      </text>
    </comment>
    <comment ref="D252" authorId="0">
      <text>
        <r>
          <rPr>
            <sz val="9"/>
            <rFont val="Tahoma"/>
            <family val="0"/>
          </rPr>
          <t>az Alapítvány fenntartási költségeinek és működési kiadásainak felhasználására (választókörzeti keret terhére)</t>
        </r>
      </text>
    </comment>
    <comment ref="D101" authorId="0">
      <text>
        <r>
          <rPr>
            <sz val="9"/>
            <rFont val="Tahoma"/>
            <family val="0"/>
          </rPr>
          <t>az Alapítvány fenntartási költségeinek és működési kiadásainak céljára
 választókörzeti keret terhére</t>
        </r>
      </text>
    </comment>
    <comment ref="D272" authorId="0">
      <text>
        <r>
          <rPr>
            <sz val="9"/>
            <rFont val="Tahoma"/>
            <family val="0"/>
          </rPr>
          <t>az Alapítvány gondozásában történő könyvkiadás felhasználására.
Választókörzeti keret terhére</t>
        </r>
      </text>
    </comment>
    <comment ref="D102" authorId="0">
      <text>
        <r>
          <rPr>
            <sz val="9"/>
            <rFont val="Tahoma"/>
            <family val="0"/>
          </rPr>
          <t xml:space="preserve">Az Alapítvány által kiadott Jelenkor című folyóirat fenntartási, nyomdai, költségeire
(polgármesteri keret)
</t>
        </r>
      </text>
    </comment>
    <comment ref="D104" authorId="0">
      <text>
        <r>
          <rPr>
            <sz val="9"/>
            <rFont val="Tahoma"/>
            <family val="0"/>
          </rPr>
          <t xml:space="preserve">Az Alapítvány által szervezett, és lebonyolított „Hozd a formád”(polgármesteri keret)
</t>
        </r>
      </text>
    </comment>
    <comment ref="D212" authorId="0">
      <text>
        <r>
          <rPr>
            <sz val="9"/>
            <rFont val="Tahoma"/>
            <family val="0"/>
          </rPr>
          <t xml:space="preserve">Az Alapítvány által kiadásra váró Pécs Nagymonográfiája című kiadvány 8 kötetének nyomdai előkészítésére, kivitelezésére szükséges kiadások költségeire (polgármesteri keret)
</t>
        </r>
      </text>
    </comment>
    <comment ref="D273" authorId="0">
      <text>
        <r>
          <rPr>
            <sz val="9"/>
            <rFont val="Tahoma"/>
            <family val="0"/>
          </rPr>
          <t xml:space="preserve">Az Alapítvány gondozásában megjelenő Dénes Gizella: Harminc ezüst című könyvének kiadási költségeire(polgármesteri keret)
</t>
        </r>
      </text>
    </comment>
    <comment ref="D267" authorId="0">
      <text>
        <r>
          <rPr>
            <sz val="9"/>
            <rFont val="Tahoma"/>
            <family val="0"/>
          </rPr>
          <t xml:space="preserve">A Pillar Alapítvány által Pécsett megszervezett Európai Ifjúsági Parlament projekt   programköltségeinek fedezésére(polgármesteri keret)
</t>
        </r>
      </text>
    </comment>
    <comment ref="D8" authorId="0">
      <text>
        <r>
          <rPr>
            <sz val="9"/>
            <rFont val="Tahoma"/>
            <family val="0"/>
          </rPr>
          <t xml:space="preserve">A Pécsi Ércbányász Fúvószenekar 2011. május 8-i eszéki Európa Napon való részvételi  költségének fedezésére (polgármesteri keret)
</t>
        </r>
      </text>
    </comment>
    <comment ref="F212" authorId="0">
      <text>
        <r>
          <rPr>
            <sz val="9"/>
            <rFont val="Tahoma"/>
            <family val="0"/>
          </rPr>
          <t>Pécs Nagymonográfia I. kötet
(Fesztiválok, egyéb rendezvények keret)</t>
        </r>
      </text>
    </comment>
    <comment ref="F231" authorId="0">
      <text>
        <r>
          <rPr>
            <sz val="9"/>
            <rFont val="Tahoma"/>
            <family val="0"/>
          </rPr>
          <t>XVI. Európai Bordalfesztivál(Fesztiválok, egyéb rendezvények és támogatások előirányzat terhére)</t>
        </r>
      </text>
    </comment>
    <comment ref="F253" authorId="0">
      <text>
        <r>
          <rPr>
            <sz val="9"/>
            <rFont val="Tahoma"/>
            <family val="0"/>
          </rPr>
          <t>működés (Fesztiválok, egyéb rendezvények és támogatások előirányzat terhére)</t>
        </r>
      </text>
    </comment>
    <comment ref="F173" authorId="0">
      <text>
        <r>
          <rPr>
            <sz val="9"/>
            <rFont val="Tahoma"/>
            <family val="0"/>
          </rPr>
          <t>I. Baranyai Szólótánc-fesztivál
(Fesztiválok, egyéb rendezvények és támogatások előirányzat terhére)</t>
        </r>
      </text>
    </comment>
    <comment ref="F2" authorId="0">
      <text>
        <r>
          <rPr>
            <b/>
            <sz val="9"/>
            <rFont val="Tahoma"/>
            <family val="0"/>
          </rPr>
          <t>Sámóczi Piroska:</t>
        </r>
        <r>
          <rPr>
            <sz val="9"/>
            <rFont val="Tahoma"/>
            <family val="0"/>
          </rPr>
          <t xml:space="preserve">
A hagyományos könyvolvasás népszerűsítése, egy városi könyvcsere mozgalom elindítása.(Civil szervezetek támogatása keret terhére)
</t>
        </r>
      </text>
    </comment>
    <comment ref="F4" authorId="0">
      <text>
        <r>
          <rPr>
            <sz val="9"/>
            <rFont val="Tahoma"/>
            <family val="0"/>
          </rPr>
          <t xml:space="preserve">Az óvoda udvarának zöldítése, a környezettudatosságra nevelést segítő tanösvény és tematikus kiserdő kialakítása.(Civil szervezetek támogatása keret terhére)
</t>
        </r>
      </text>
    </comment>
    <comment ref="F10" authorId="0">
      <text>
        <r>
          <rPr>
            <sz val="9"/>
            <rFont val="Tahoma"/>
            <family val="0"/>
          </rPr>
          <t xml:space="preserve">Az Árpád Fejedelem Gimnázium és Általános Iskola udvarán lévő játszótér felújítása.(Civil szervezetek támogatása keret terhére)
</t>
        </r>
      </text>
    </comment>
    <comment ref="F11" authorId="0">
      <text>
        <r>
          <rPr>
            <sz val="9"/>
            <rFont val="Tahoma"/>
            <family val="0"/>
          </rPr>
          <t xml:space="preserve">A hulladékfeldolgozás, a levegő- és vízszennyezés, a zaj és a többi civilizációs ártalom problémáinak a környezeti szocializáció eszközén keresztül történő kezelése.(Civil szervezetek támogatása keret terhére)
</t>
        </r>
      </text>
    </comment>
    <comment ref="F13" authorId="0">
      <text>
        <r>
          <rPr>
            <sz val="9"/>
            <rFont val="Tahoma"/>
            <family val="0"/>
          </rPr>
          <t xml:space="preserve">A Zsolnay Vilmos úti Óvoda udvarán veteményes kert és komposztálóhely létrehozása, virágoskert átalakítása, fejlesztése. (Civil szervezetek támogatása keret terhére)
</t>
        </r>
      </text>
    </comment>
    <comment ref="F14" authorId="0">
      <text>
        <r>
          <rPr>
            <sz val="9"/>
            <rFont val="Tahoma"/>
            <family val="0"/>
          </rPr>
          <t xml:space="preserve">Megyervárosi Öko Témahét megrendezése.(Civil szervezetek támogatása keret terhére)
</t>
        </r>
      </text>
    </comment>
    <comment ref="F16" authorId="0">
      <text>
        <r>
          <rPr>
            <sz val="9"/>
            <rFont val="Tahoma"/>
            <family val="0"/>
          </rPr>
          <t xml:space="preserve">A kisgyermekkori környezeti nevelés bevezetése és megvalósítása a Mezőszél bölcsődében.(Civil szervezetek támogatása keret terhére)
</t>
        </r>
      </text>
    </comment>
    <comment ref="F31" authorId="0">
      <text>
        <r>
          <rPr>
            <sz val="9"/>
            <rFont val="Tahoma"/>
            <family val="0"/>
          </rPr>
          <t xml:space="preserve">A projekt célja egy olyan tájékoztató füzet készítése és terjesztése az érintett lakosság körében, ami segít elfogadhatóbbá tenni a varjak városi, így pécsi jelenlétét is.(Civil szervezetek támogatása keret terhére)
</t>
        </r>
      </text>
    </comment>
    <comment ref="F38" authorId="0">
      <text>
        <r>
          <rPr>
            <sz val="9"/>
            <rFont val="Tahoma"/>
            <family val="0"/>
          </rPr>
          <t xml:space="preserve">A 0-3 éves korú gyermekek és családtagjaik magatartásformálása, melynek hosszútávon megmutatkozó eredménye az ökotudatos életmód folytatása és fenntartása.(Civil szervezetek támogatása keret terhére)
</t>
        </r>
      </text>
    </comment>
    <comment ref="F41" authorId="0">
      <text>
        <r>
          <rPr>
            <sz val="9"/>
            <rFont val="Tahoma"/>
            <family val="0"/>
          </rPr>
          <t xml:space="preserve">A bölcsőde udvarán meglévő gyermekmedence átalakítása tematikus érzékelő élményösvénnyé, füvesítés, bokrok telepítése, padok cseréje.(Civil szervezetek támogatása keret terhére)
</t>
        </r>
      </text>
    </comment>
    <comment ref="F48" authorId="0">
      <text>
        <r>
          <rPr>
            <sz val="9"/>
            <rFont val="Tahoma"/>
            <family val="0"/>
          </rPr>
          <t xml:space="preserve">Élhető, természet közeli óvodai környezet kialakítása az udvar zöldítése (füvesítés, bokrok, cserjék ültetése) révén.(Civil szervezetek támogatása keret terhére)
</t>
        </r>
      </text>
    </comment>
    <comment ref="F63" authorId="0">
      <text>
        <r>
          <rPr>
            <sz val="9"/>
            <rFont val="Tahoma"/>
            <family val="0"/>
          </rPr>
          <t xml:space="preserve">Madárbarát kert alakítása, cserje szinten zöld felület növelése, szülői és gyermek közösség szemléletének formálása, a természeti környezethez való viselkedési  formák és magatartásmódok kialakítása, a Teleki Blanka úti óvodában.
(Civil szervezetek támogatása keret terhére)
</t>
        </r>
      </text>
    </comment>
    <comment ref="F57" authorId="0">
      <text>
        <r>
          <rPr>
            <sz val="9"/>
            <rFont val="Tahoma"/>
            <family val="0"/>
          </rPr>
          <t xml:space="preserve">A Keleti Városrészi Óvoda Eszperantó utcai Tagóvodájában, a Takarítási Világnap alkalmából közösségi program és játszóház szervezése.
(Civil szervezetek támogatása keret terhére)
</t>
        </r>
      </text>
    </comment>
    <comment ref="F78" authorId="0">
      <text>
        <r>
          <rPr>
            <sz val="9"/>
            <rFont val="Tahoma"/>
            <family val="0"/>
          </rPr>
          <t xml:space="preserve">A Nagy Jenő utcai óvoda udvarán fűszerkert és egy díszkert kialakítása, a szülői munkaközösség bevonásával.
(Civil szervezetek támogatása keret terhére)
</t>
        </r>
      </text>
    </comment>
    <comment ref="F79" authorId="0">
      <text>
        <r>
          <rPr>
            <sz val="9"/>
            <rFont val="Tahoma"/>
            <family val="0"/>
          </rPr>
          <t xml:space="preserve">Iskolai tanösvény létesítése a Mecsekaljai Óvoda és Általános Iskola udvarán, előnyben részesítve a Mecsekoldal őshonos fás szárú növényeinek az ültetését.
(Civil szervezetek támogatása keret terhére)
</t>
        </r>
      </text>
    </comment>
    <comment ref="F86" authorId="0">
      <text>
        <r>
          <rPr>
            <sz val="9"/>
            <rFont val="Tahoma"/>
            <family val="0"/>
          </rPr>
          <t xml:space="preserve">A Tettye Völgye Waldorf Óvoda udvarán kialakítandó tankert és közösségi program szervezése.
(Civil szervezetek támogatása keret terhére)
</t>
        </r>
      </text>
    </comment>
    <comment ref="F97" authorId="0">
      <text>
        <r>
          <rPr>
            <sz val="9"/>
            <rFont val="Tahoma"/>
            <family val="0"/>
          </rPr>
          <t xml:space="preserve"> A Köztáraság Téri Általános Iskola  fennállásának 50. évfordulójára szervezett, "Fűszerezzük meg az 50. évfordulót" projekt megvalósítása, növények kiültetése, az épület Köztársaság téri bejáratának zöldítése.
(Civil szervezetek támogatása keret terhére)
</t>
        </r>
      </text>
    </comment>
    <comment ref="F116" authorId="0">
      <text>
        <r>
          <rPr>
            <sz val="9"/>
            <rFont val="Tahoma"/>
            <family val="0"/>
          </rPr>
          <t xml:space="preserve">A Kicsikék bölcsőde „Nyitott játszókert programjának” folytatása, bővítése, a gyermekintézményekben használható „jó gyakorlat” kialakítása a kisgyermekek környezeti szocializációjában.
(Civil szervezetek támogatása keret terhére)
</t>
        </r>
      </text>
    </comment>
    <comment ref="F135" authorId="0">
      <text>
        <r>
          <rPr>
            <sz val="9"/>
            <rFont val="Tahoma"/>
            <family val="0"/>
          </rPr>
          <t xml:space="preserve">Pécs-Patacs városrészen, a Fogd a Kezem Alapítvánnyal valamint a Pécsi Cseperedő Családi Napközivel közösen, utóbbi udvarán élhető és fenntartható játszótéri környezet kialakítása.
(Civil szervezetek támogatása keret terhére)
</t>
        </r>
      </text>
    </comment>
    <comment ref="F139" authorId="0">
      <text>
        <r>
          <rPr>
            <sz val="9"/>
            <rFont val="Tahoma"/>
            <family val="0"/>
          </rPr>
          <t xml:space="preserve">A Magyar Lajos úti Óvoda udvarában a növényzet fiatalítása, udvarrendezés. 
(Civil szervezetek támogatása keret terhére)
</t>
        </r>
      </text>
    </comment>
    <comment ref="F147" authorId="0">
      <text>
        <r>
          <rPr>
            <sz val="9"/>
            <rFont val="Tahoma"/>
            <family val="0"/>
          </rPr>
          <t xml:space="preserve">A Mandula Bölcsőde udvarának növényesítése
(Civil szervezetek támogatása keret terhére)
</t>
        </r>
      </text>
    </comment>
    <comment ref="F161" authorId="0">
      <text>
        <r>
          <rPr>
            <sz val="9"/>
            <rFont val="Tahoma"/>
            <family val="0"/>
          </rPr>
          <t xml:space="preserve">Az Óvoda  udvarán növények telepítése dolgozók, a szülők, nagyszülők bevonásával.
(Civil szervezetek támogatása keret terhére)
</t>
        </r>
      </text>
    </comment>
    <comment ref="F167" authorId="0">
      <text>
        <r>
          <rPr>
            <sz val="9"/>
            <rFont val="Tahoma"/>
            <family val="0"/>
          </rPr>
          <t xml:space="preserve">A Pécsi Művészeti Gimnázium és Szakközépiskola homlokzata előtti parkos területen egy sziklakerttel kombinált mediterrán hangulatú fűszer- és gyógynövénykert kialakítása.
(Civil szervezetek támogatása keret terhére)
A Pécsi Művészeti Gimnázium és Szakközépiskola kertjének fejlesztése, a biodiverzitás bemutatása, új élőhelyek kialakítása.
(Civil szervezetek támogatása keret terhére)
</t>
        </r>
      </text>
    </comment>
    <comment ref="F169" authorId="0">
      <text>
        <r>
          <rPr>
            <sz val="9"/>
            <rFont val="Tahoma"/>
            <family val="0"/>
          </rPr>
          <t xml:space="preserve">A Napsugár Játszókert megszépítése, felújítása, játszószereinek, kerítésének, kapujának rendbetétele, lefestése, javítása önkéntes segítő családokkal, gyermekekkel.
(Civil szervezetek támogatása keret terhére)
</t>
        </r>
      </text>
    </comment>
    <comment ref="F222" authorId="0">
      <text>
        <r>
          <rPr>
            <sz val="9"/>
            <rFont val="Tahoma"/>
            <family val="0"/>
          </rPr>
          <t xml:space="preserve">Az Északi Várfal belső sétány nyugati részén a a „Méltóság Mezeje” program bővítése, virágos terület kialakítása, a terület rendben tartása.
(Civil szervezetek támogatása keret terhére)
</t>
        </r>
      </text>
    </comment>
    <comment ref="F223" authorId="0">
      <text>
        <r>
          <rPr>
            <sz val="9"/>
            <rFont val="Tahoma"/>
            <family val="0"/>
          </rPr>
          <t xml:space="preserve"> Nyári napközis tábort szervez rászoruló gyermekek részére, a környezeti nevelés céljait szolgáló szemléletformáló programok megvalósításával.
(Civil szervezetek támogatása keret terhére)
</t>
        </r>
      </text>
    </comment>
    <comment ref="F309" authorId="0">
      <text>
        <r>
          <rPr>
            <sz val="9"/>
            <rFont val="Tahoma"/>
            <family val="0"/>
          </rPr>
          <t xml:space="preserve">A pécsi Dóri Ház kertjének kialakítása, zöld terület, színes, aromás virágok és egy elkülönített komposztálóhely kiépítésével.
(Civil szervezetek támogatása keret terhére)
</t>
        </r>
      </text>
    </comment>
    <comment ref="F313" authorId="0">
      <text>
        <r>
          <rPr>
            <sz val="9"/>
            <rFont val="Tahoma"/>
            <family val="0"/>
          </rPr>
          <t xml:space="preserve">Az iskola udvarának rendbetétele, növényesítése.
(Civil szervezetek támogatása keret terhére)
</t>
        </r>
      </text>
    </comment>
    <comment ref="F332" authorId="0">
      <text>
        <r>
          <rPr>
            <sz val="9"/>
            <rFont val="Tahoma"/>
            <family val="0"/>
          </rPr>
          <t xml:space="preserve">A Pécsi Református Kollégium Engel János úti  zárt iskolaudvarának zöldítése.
(Civil szervezetek támogatása keret terhére)
</t>
        </r>
      </text>
    </comment>
    <comment ref="F342" authorId="0">
      <text>
        <r>
          <rPr>
            <sz val="9"/>
            <rFont val="Tahoma"/>
            <family val="0"/>
          </rPr>
          <t xml:space="preserve">"Öko-Manó program", a Pécs – Budai Nagy Antal utcai Pöttyös játszótér felújítása szülők, önkéntesek bevonásával.
(Civil szervezetek támogatása keret terhére)
</t>
        </r>
      </text>
    </comment>
    <comment ref="F344" authorId="0">
      <text>
        <r>
          <rPr>
            <sz val="9"/>
            <rFont val="Tahoma"/>
            <family val="0"/>
          </rPr>
          <t xml:space="preserve">Madárbarát óvodakert kialakítása a Radnóti M. utcai Óvodában.
(Civil szervezetek támogatása keret terhére)
</t>
        </r>
      </text>
    </comment>
    <comment ref="F353" authorId="0">
      <text>
        <r>
          <rPr>
            <sz val="9"/>
            <rFont val="Tahoma"/>
            <family val="0"/>
          </rPr>
          <t xml:space="preserve">A Ledinán elhelyezendő köztéri padok kihelyezése, faültetés.
(Civil szervezetek támogatása keret terhére)
</t>
        </r>
      </text>
    </comment>
    <comment ref="F355" authorId="0">
      <text>
        <r>
          <rPr>
            <sz val="9"/>
            <rFont val="Tahoma"/>
            <family val="0"/>
          </rPr>
          <t xml:space="preserve">"Liget Szépe Program" megvalósítása, intézményi kisgyermeknevelésben alkalmazható - gyakorlati módszerek és "jó gyakorlatok" bevezetése, a  bölcsőde udvarának cserjésítése, virágosítása, fűszernövények, sövény telepítése.
(Civil szervezetek támogatása keret terhére)
</t>
        </r>
      </text>
    </comment>
    <comment ref="F123" authorId="0">
      <text>
        <r>
          <rPr>
            <sz val="9"/>
            <rFont val="Tahoma"/>
            <family val="0"/>
          </rPr>
          <t>Pécs-Újhegy részönkormányzati keret</t>
        </r>
      </text>
    </comment>
    <comment ref="F225" authorId="0">
      <text>
        <r>
          <rPr>
            <sz val="9"/>
            <rFont val="Tahoma"/>
            <family val="0"/>
          </rPr>
          <t>a VI. Pécsi Nemzetközi Tánctalálkozó megszervezésére(Fesztiválok, egyéb rendezvények és támogatások előirányzat terhére)</t>
        </r>
      </text>
    </comment>
    <comment ref="F232" authorId="0">
      <text>
        <r>
          <rPr>
            <sz val="9"/>
            <rFont val="Tahoma"/>
            <family val="0"/>
          </rPr>
          <t>a XVI. Európai Bordalfesztivál megszervezésére
(Fesztiválok, egyéb rendezvények és támogatások előirányzat terhére)</t>
        </r>
      </text>
    </comment>
    <comment ref="F189" authorId="0">
      <text>
        <r>
          <rPr>
            <sz val="9"/>
            <rFont val="Tahoma"/>
            <family val="0"/>
          </rPr>
          <t xml:space="preserve">működés, (választókörzeti keret terhére)
</t>
        </r>
      </text>
    </comment>
    <comment ref="F191" authorId="0">
      <text>
        <r>
          <rPr>
            <sz val="9"/>
            <rFont val="Tahoma"/>
            <family val="0"/>
          </rPr>
          <t xml:space="preserve">az Alapítvány által 2012. évben a hátrányos helyzetű közszol-gálati dolgozók számára lebonyolított üdültetések költségeire
(polgármesteri keret)
</t>
        </r>
      </text>
    </comment>
    <comment ref="F272" authorId="0">
      <text>
        <r>
          <rPr>
            <sz val="9"/>
            <rFont val="Tahoma"/>
            <family val="0"/>
          </rPr>
          <t xml:space="preserve">Tüskés Tibor pályaképének kiadásához szükséges költségekre.
(polgármesteri keret)
</t>
        </r>
      </text>
    </comment>
    <comment ref="F323" authorId="0">
      <text>
        <r>
          <rPr>
            <sz val="9"/>
            <rFont val="Tahoma"/>
            <family val="0"/>
          </rPr>
          <t>működési költségek fedezése (Sportfeladatok ellátási keret terhére)</t>
        </r>
      </text>
    </comment>
    <comment ref="H304" authorId="0">
      <text>
        <r>
          <rPr>
            <sz val="9"/>
            <rFont val="Tahoma"/>
            <family val="0"/>
          </rPr>
          <t>a 2013. évi működési költségek fedezése céljára, valamint az Irány Finnország/Irány Lahti! programsorozat és a Fiatalok Európában tanulmányi verseny megvalósítására.
(Választókörzeti keret)</t>
        </r>
      </text>
    </comment>
    <comment ref="H347" authorId="0">
      <text>
        <r>
          <rPr>
            <sz val="9"/>
            <rFont val="Tahoma"/>
            <family val="0"/>
          </rPr>
          <t xml:space="preserve">a Pécsi Íróprogram 2013. évi költségeire
(polgármesteri keret)
</t>
        </r>
      </text>
    </comment>
    <comment ref="H272" authorId="0">
      <text>
        <r>
          <rPr>
            <sz val="9"/>
            <rFont val="Tahoma"/>
            <family val="0"/>
          </rPr>
          <t xml:space="preserve">a Pro Pannónia Kiadói Alapítvány gondozásában megjelentetett kötet költségeire Ivasivka Mátyás tanár úr életéről
(polgármesteri keret)
</t>
        </r>
      </text>
    </comment>
    <comment ref="H74" authorId="0">
      <text>
        <r>
          <rPr>
            <sz val="9"/>
            <rFont val="Tahoma"/>
            <family val="0"/>
          </rPr>
          <t xml:space="preserve">a Genomika a rákprevencióért Alapítvány szervezésében megrendezésre kerülő „Magyar Epidemológiai Társaság 7. és a Közép-európai Kemoprevenciós Társaság 1. közös nemzetközi kongresszusának” költségeire
(polgármesteri keret)
</t>
        </r>
      </text>
    </comment>
    <comment ref="H322" authorId="0">
      <text>
        <r>
          <rPr>
            <sz val="9"/>
            <rFont val="Tahoma"/>
            <family val="0"/>
          </rPr>
          <t xml:space="preserve">a Tanac Kulturális Egyesület működési költségeire
(polgármesteri keret)
</t>
        </r>
      </text>
    </comment>
    <comment ref="H170" authorId="0">
      <text>
        <r>
          <rPr>
            <sz val="9"/>
            <rFont val="Tahoma"/>
            <family val="0"/>
          </rPr>
          <t>program (részönkormányzati keret)</t>
        </r>
      </text>
    </comment>
    <comment ref="H89" authorId="0">
      <text>
        <r>
          <rPr>
            <sz val="9"/>
            <rFont val="Tahoma"/>
            <family val="0"/>
          </rPr>
          <t>program (részönkormányzati keret)</t>
        </r>
      </text>
    </comment>
    <comment ref="H107" authorId="0">
      <text>
        <r>
          <rPr>
            <sz val="9"/>
            <rFont val="Tahoma"/>
            <family val="0"/>
          </rPr>
          <t>működés, fenntartás program
(részönkormányzati keret)</t>
        </r>
      </text>
    </comment>
    <comment ref="H91" authorId="0">
      <text>
        <r>
          <rPr>
            <sz val="9"/>
            <rFont val="Tahoma"/>
            <family val="0"/>
          </rPr>
          <t>működés, fenntartás (részönkormányzati keret)</t>
        </r>
      </text>
    </comment>
    <comment ref="H280" authorId="0">
      <text>
        <r>
          <rPr>
            <sz val="9"/>
            <rFont val="Tahoma"/>
            <family val="0"/>
          </rPr>
          <t>működés,fenntartás (részönkormányzati keret)</t>
        </r>
      </text>
    </comment>
    <comment ref="H155" authorId="0">
      <text>
        <r>
          <rPr>
            <sz val="9"/>
            <rFont val="Tahoma"/>
            <family val="0"/>
          </rPr>
          <t>működés, fenntartás, program (részönkormányzati keret)</t>
        </r>
      </text>
    </comment>
    <comment ref="H168" authorId="0">
      <text>
        <r>
          <rPr>
            <sz val="9"/>
            <rFont val="Tahoma"/>
            <family val="0"/>
          </rPr>
          <t>működés, fenntartás, program (részönkormányzati keret)</t>
        </r>
      </text>
    </comment>
    <comment ref="H311" authorId="0">
      <text>
        <r>
          <rPr>
            <sz val="9"/>
            <rFont val="Tahoma"/>
            <family val="0"/>
          </rPr>
          <t>működés, fenntartás (részönkormányzati keret)</t>
        </r>
      </text>
    </comment>
    <comment ref="H199" authorId="0">
      <text>
        <r>
          <rPr>
            <sz val="9"/>
            <rFont val="Tahoma"/>
            <family val="0"/>
          </rPr>
          <t>működés, fenntartás, program (részönkormányzati keret</t>
        </r>
      </text>
    </comment>
    <comment ref="H200" authorId="0">
      <text>
        <r>
          <rPr>
            <sz val="9"/>
            <rFont val="Tahoma"/>
            <family val="0"/>
          </rPr>
          <t>II. világháborús emlékmű felújítására
(részönkormányzati keret)</t>
        </r>
      </text>
    </comment>
    <comment ref="H145" authorId="0">
      <text>
        <r>
          <rPr>
            <sz val="9"/>
            <rFont val="Tahoma"/>
            <family val="0"/>
          </rPr>
          <t>fenntartás, program (részönkormányzati keret)</t>
        </r>
      </text>
    </comment>
    <comment ref="H277" authorId="0">
      <text>
        <r>
          <rPr>
            <sz val="9"/>
            <rFont val="Tahoma"/>
            <family val="0"/>
          </rPr>
          <t>II. világháborús emlékhely kialakítására
(részönkormányzati keret)</t>
        </r>
      </text>
    </comment>
    <comment ref="H270" authorId="0">
      <text>
        <r>
          <rPr>
            <sz val="9"/>
            <rFont val="Tahoma"/>
            <family val="0"/>
          </rPr>
          <t>kiadványszerkesztésre és elkészítésre
(részönkormányzati keret)</t>
        </r>
      </text>
    </comment>
    <comment ref="H215" authorId="0">
      <text>
        <r>
          <rPr>
            <sz val="9"/>
            <rFont val="Tahoma"/>
            <family val="0"/>
          </rPr>
          <t>közüzemi tartozás kiegyenlítése
(részönkormányzati keret)</t>
        </r>
      </text>
    </comment>
    <comment ref="H219" authorId="0">
      <text>
        <r>
          <rPr>
            <sz val="9"/>
            <rFont val="Tahoma"/>
            <family val="0"/>
          </rPr>
          <t>a közösségi ház fenntartása
(részönkormányzati keret)</t>
        </r>
      </text>
    </comment>
    <comment ref="H113" authorId="0">
      <text>
        <r>
          <rPr>
            <sz val="9"/>
            <rFont val="Tahoma"/>
            <family val="0"/>
          </rPr>
          <t>közösségi ház működési és fenntartási költségeire, valamint programköltségekre
(részönkormányzati keret)</t>
        </r>
      </text>
    </comment>
    <comment ref="H269" authorId="0">
      <text>
        <r>
          <rPr>
            <sz val="9"/>
            <rFont val="Tahoma"/>
            <family val="0"/>
          </rPr>
          <t>működési és fenntartási költségekre, valamint vagyonvédelmi feladatok ellátására
(részönkormányzati keret)</t>
        </r>
      </text>
    </comment>
    <comment ref="H262" authorId="0">
      <text>
        <r>
          <rPr>
            <sz val="9"/>
            <rFont val="Tahoma"/>
            <family val="0"/>
          </rPr>
          <t>működés, fenntartás, program
(részönkormányzati keret)</t>
        </r>
      </text>
    </comment>
    <comment ref="H20" authorId="0">
      <text>
        <r>
          <rPr>
            <sz val="9"/>
            <rFont val="Tahoma"/>
            <family val="0"/>
          </rPr>
          <t>program, (részönkormányzati keret)</t>
        </r>
      </text>
    </comment>
    <comment ref="H325" authorId="0">
      <text>
        <r>
          <rPr>
            <sz val="9"/>
            <rFont val="Tahoma"/>
            <family val="0"/>
          </rPr>
          <t>működés, program (részönkormányzati keret)</t>
        </r>
      </text>
    </comment>
    <comment ref="H263" authorId="0">
      <text>
        <r>
          <rPr>
            <sz val="9"/>
            <rFont val="Tahoma"/>
            <family val="0"/>
          </rPr>
          <t>működés, fenntartás (részönkormányzati keret)</t>
        </r>
      </text>
    </comment>
    <comment ref="H297" authorId="0">
      <text>
        <r>
          <rPr>
            <sz val="9"/>
            <rFont val="Tahoma"/>
            <family val="0"/>
          </rPr>
          <t>működés, fenntartás, program (részönkormányzati keret)</t>
        </r>
      </text>
    </comment>
    <comment ref="H144" authorId="0">
      <text>
        <r>
          <rPr>
            <sz val="9"/>
            <rFont val="Tahoma"/>
            <family val="0"/>
          </rPr>
          <t>program (részönkormányzati keret)</t>
        </r>
      </text>
    </comment>
    <comment ref="H266" authorId="0">
      <text>
        <r>
          <rPr>
            <sz val="9"/>
            <rFont val="Tahoma"/>
            <family val="0"/>
          </rPr>
          <t>fenntartás, működés (részönkormányzati keret)</t>
        </r>
      </text>
    </comment>
    <comment ref="H124" authorId="0">
      <text>
        <r>
          <rPr>
            <sz val="9"/>
            <rFont val="Tahoma"/>
            <family val="0"/>
          </rPr>
          <t>- játszótéri játékok beszerzésére és működésre
(részönkormányzati keret)</t>
        </r>
      </text>
    </comment>
    <comment ref="H264" authorId="0">
      <text>
        <r>
          <rPr>
            <sz val="9"/>
            <rFont val="Tahoma"/>
            <family val="0"/>
          </rPr>
          <t>fenntartás,program (részönkormányzati keret)</t>
        </r>
      </text>
    </comment>
    <comment ref="H340" authorId="0">
      <text>
        <r>
          <rPr>
            <sz val="9"/>
            <rFont val="Tahoma"/>
            <family val="0"/>
          </rPr>
          <t>működés, program, valamint lámpatest áthelyezés(részönkormányzati keret)</t>
        </r>
      </text>
    </comment>
    <comment ref="H21" authorId="0">
      <text>
        <r>
          <rPr>
            <sz val="9"/>
            <rFont val="Tahoma"/>
            <family val="0"/>
          </rPr>
          <t>működés, fenntartás (részönkormányzati keret)</t>
        </r>
      </text>
    </comment>
    <comment ref="H345" authorId="0">
      <text>
        <r>
          <rPr>
            <sz val="9"/>
            <rFont val="Tahoma"/>
            <family val="0"/>
          </rPr>
          <t>működés, fenntartás (részönkormányzati keret)</t>
        </r>
      </text>
    </comment>
    <comment ref="H310" authorId="0">
      <text>
        <r>
          <rPr>
            <sz val="9"/>
            <rFont val="Tahoma"/>
            <family val="0"/>
          </rPr>
          <t>működés, program (részönkormányzati keret)</t>
        </r>
      </text>
    </comment>
    <comment ref="H62" authorId="0">
      <text>
        <r>
          <rPr>
            <sz val="9"/>
            <rFont val="Tahoma"/>
            <family val="0"/>
          </rPr>
          <t>működés, fenntartás (részönkormányzati keret)</t>
        </r>
      </text>
    </comment>
    <comment ref="H172" authorId="0">
      <text>
        <r>
          <rPr>
            <sz val="9"/>
            <rFont val="Tahoma"/>
            <family val="0"/>
          </rPr>
          <t>működés,fentartás, program (részönkormányzati keret) Közösségi kályhaépítés a helyi értékek megőrzéséért Pécs-Vasason.
(civil keret)</t>
        </r>
      </text>
    </comment>
    <comment ref="H210" authorId="0">
      <text>
        <r>
          <rPr>
            <sz val="9"/>
            <rFont val="Tahoma"/>
            <family val="0"/>
          </rPr>
          <t>működés,fenntartás (részönkormányzati keret)</t>
        </r>
      </text>
    </comment>
    <comment ref="H28" authorId="0">
      <text>
        <r>
          <rPr>
            <sz val="9"/>
            <rFont val="Tahoma"/>
            <family val="0"/>
          </rPr>
          <t>Bányászati vetélkedő programköltsége
(Választókörzeti keret)</t>
        </r>
      </text>
    </comment>
    <comment ref="H65" authorId="0">
      <text>
        <r>
          <rPr>
            <sz val="9"/>
            <rFont val="Tahoma"/>
            <family val="0"/>
          </rPr>
          <t>Centenáriumi programköltség
(Választókörzeti keret)</t>
        </r>
      </text>
    </comment>
    <comment ref="H295" authorId="0">
      <text>
        <r>
          <rPr>
            <sz val="9"/>
            <rFont val="Tahoma"/>
            <family val="0"/>
          </rPr>
          <t>Könyvkiadással kapcsolatos tördelési munka
(Választókörzeti keret)</t>
        </r>
      </text>
    </comment>
    <comment ref="H216" authorId="0">
      <text>
        <r>
          <rPr>
            <sz val="9"/>
            <rFont val="Tahoma"/>
            <family val="0"/>
          </rPr>
          <t>működés (Választókörzeti keret)</t>
        </r>
      </text>
    </comment>
    <comment ref="H108" authorId="0">
      <text>
        <r>
          <rPr>
            <sz val="9"/>
            <rFont val="Tahoma"/>
            <family val="0"/>
          </rPr>
          <t>2013. évi tevékenység
(Választókörzeti keret)</t>
        </r>
      </text>
    </comment>
    <comment ref="H109" authorId="0">
      <text>
        <r>
          <rPr>
            <sz val="9"/>
            <rFont val="Tahoma"/>
            <family val="0"/>
          </rPr>
          <t>ANK Bacchus Borklub borverseny megrendezése 2013. április 12.
(Választókörzeti keret)</t>
        </r>
      </text>
    </comment>
    <comment ref="H319" authorId="0">
      <text>
        <r>
          <rPr>
            <sz val="9"/>
            <rFont val="Tahoma"/>
            <family val="0"/>
          </rPr>
          <t>program, működés (Választókörzeti keret)</t>
        </r>
      </text>
    </comment>
    <comment ref="H320" authorId="0">
      <text>
        <r>
          <rPr>
            <sz val="9"/>
            <rFont val="Tahoma"/>
            <family val="0"/>
          </rPr>
          <t>program, működés (Választókörzeti keret)</t>
        </r>
      </text>
    </comment>
    <comment ref="H321" authorId="0">
      <text>
        <r>
          <rPr>
            <sz val="9"/>
            <rFont val="Tahoma"/>
            <family val="0"/>
          </rPr>
          <t>program, működés (Választókörzeti keret)</t>
        </r>
      </text>
    </comment>
    <comment ref="H99" authorId="0">
      <text>
        <r>
          <rPr>
            <sz val="9"/>
            <rFont val="Tahoma"/>
            <family val="0"/>
          </rPr>
          <t>100 éves centenáriumi ünnepség
(Választókörzeti keret)</t>
        </r>
      </text>
    </comment>
    <comment ref="H100" authorId="0">
      <text>
        <r>
          <rPr>
            <sz val="9"/>
            <rFont val="Tahoma"/>
            <family val="0"/>
          </rPr>
          <t>100 éves centenáriumi ünnepség
(Választókörzeti keret)</t>
        </r>
      </text>
    </comment>
    <comment ref="H298" authorId="0">
      <text>
        <r>
          <rPr>
            <sz val="9"/>
            <rFont val="Tahoma"/>
            <family val="0"/>
          </rPr>
          <t>2013. évi tevékenység
(Választókörzeti keret)</t>
        </r>
      </text>
    </comment>
    <comment ref="H299" authorId="0">
      <text>
        <r>
          <rPr>
            <sz val="9"/>
            <rFont val="Tahoma"/>
            <family val="0"/>
          </rPr>
          <t>2013. évi tevékenység
(Választókörzeti keret)</t>
        </r>
      </text>
    </comment>
    <comment ref="H300" authorId="0">
      <text>
        <r>
          <rPr>
            <sz val="9"/>
            <rFont val="Tahoma"/>
            <family val="0"/>
          </rPr>
          <t>2013. évi tevékenység
(Választókörzeti keret)</t>
        </r>
      </text>
    </comment>
    <comment ref="H301" authorId="0">
      <text>
        <r>
          <rPr>
            <sz val="9"/>
            <rFont val="Tahoma"/>
            <family val="0"/>
          </rPr>
          <t>2013. évi tevékenység
(Választókörzeti keret)</t>
        </r>
      </text>
    </comment>
    <comment ref="H302" authorId="0">
      <text>
        <r>
          <rPr>
            <sz val="9"/>
            <rFont val="Tahoma"/>
            <family val="0"/>
          </rPr>
          <t>2013. évi tevékenység
(Választókörzeti keret)</t>
        </r>
      </text>
    </comment>
    <comment ref="H303" authorId="0">
      <text>
        <r>
          <rPr>
            <sz val="9"/>
            <rFont val="Tahoma"/>
            <family val="0"/>
          </rPr>
          <t>2013. évi tevékenység
(Választókörzeti keret)</t>
        </r>
      </text>
    </comment>
    <comment ref="H255" authorId="0">
      <text>
        <r>
          <rPr>
            <sz val="9"/>
            <rFont val="Tahoma"/>
            <family val="0"/>
          </rPr>
          <t>Pécsi férfi kézilabda utánpótlás nevelés. A támogatás általános felhasználási célokra, működési költségekre, fenntartási költségekre, személyi jellegű kiadásokra kívánja fordítani a támogatott szervezet.
(Sportfeladatok ellátási keret terhére)</t>
        </r>
      </text>
    </comment>
    <comment ref="H192" authorId="0">
      <text>
        <r>
          <rPr>
            <sz val="9"/>
            <rFont val="Tahoma"/>
            <family val="0"/>
          </rPr>
          <t>Mecsekszabolcsi Fúvós és Néptánc Találkozó programköltsége 2013. Jún. 8.
(Fesztiválok, egyéb rendezvények keret)</t>
        </r>
      </text>
    </comment>
    <comment ref="H293" authorId="0">
      <text>
        <r>
          <rPr>
            <sz val="9"/>
            <rFont val="Tahoma"/>
            <family val="0"/>
          </rPr>
          <t>CD kiadás (Fesztiválok, egyéb rendezvények keret)</t>
        </r>
      </text>
    </comment>
    <comment ref="H29" authorId="0">
      <text>
        <r>
          <rPr>
            <sz val="9"/>
            <rFont val="Tahoma"/>
            <family val="0"/>
          </rPr>
          <t>Pécs Városi Mazsorett Együttes működési és egyéb költségei, terembérlet
(Fesztiválok, egyéb rendezvények keret)</t>
        </r>
      </text>
    </comment>
    <comment ref="H94" authorId="0">
      <text>
        <r>
          <rPr>
            <sz val="9"/>
            <rFont val="Tahoma"/>
            <family val="0"/>
          </rPr>
          <t xml:space="preserve">az Imágó Egyesület és a PTE BTK Pszichológiai Doktori Iskola Elméleti pszichoanalízis főszervezésével megrendezésre kerülő IV. Magyar Pszichoanalitikus Filmkonferencia, Parallel történetek című rendezvényének költségeire, valamint a programfüzet kinyomtatásának költségeire, a technikai költségekre és a meghívott neves külföldi és hazai szakemberek szállásköltségeire
(polgármesteri keret)
</t>
        </r>
      </text>
    </comment>
    <comment ref="H292" authorId="0">
      <text>
        <r>
          <rPr>
            <sz val="9"/>
            <rFont val="Tahoma"/>
            <family val="0"/>
          </rPr>
          <t xml:space="preserve">az Alapítvány működésének, valamint az éves rendes Konferencia megtartásának költségeire
(polgármesteri keret)
</t>
        </r>
      </text>
    </comment>
    <comment ref="H279" authorId="0">
      <text>
        <r>
          <rPr>
            <sz val="9"/>
            <rFont val="Tahoma"/>
            <family val="0"/>
          </rPr>
          <t xml:space="preserve">a Szövetség működésének, valamint az emlékhelyek ez évi felkeresésének, utazási költségeire
(polgármesteri keret)
</t>
        </r>
      </text>
    </comment>
    <comment ref="H227" authorId="0">
      <text>
        <r>
          <rPr>
            <sz val="9"/>
            <rFont val="Tahoma"/>
            <family val="0"/>
          </rPr>
          <t>Mecseki bányászati kép- és hangarchívum létrehozásának költségei
(Fesztiválok, egyéb rendezvények keret)</t>
        </r>
      </text>
    </comment>
    <comment ref="H326" authorId="0">
      <text>
        <r>
          <rPr>
            <sz val="9"/>
            <rFont val="Tahoma"/>
            <family val="0"/>
          </rPr>
          <t>Szent György napi rendezvény 2013.04.27.
(Fesztiválok, egyéb rendezvények keret)</t>
        </r>
      </text>
    </comment>
    <comment ref="H235" authorId="0">
      <text>
        <r>
          <rPr>
            <sz val="9"/>
            <rFont val="Tahoma"/>
            <family val="0"/>
          </rPr>
          <t>Árpádházi királyóra c. produkció pécsi oktatási intézményekben történő bemutatása (13 előadás)
(Fesztiválok, egyéb rendezvények keret)</t>
        </r>
      </text>
    </comment>
    <comment ref="H132" authorId="0">
      <text>
        <r>
          <rPr>
            <sz val="9"/>
            <rFont val="Tahoma"/>
            <family val="0"/>
          </rPr>
          <t xml:space="preserve">2013. évi közlekedésbiztonsági programok
(Fesztiválok, egyéb rendezvények keret) az Alapítvány által megrendezett és lebonyolított 2013. évi programok költségeire
(polgármesteri keret)
az Alapítvány által megrendezett és lebonyolított 2013. évi programok költségeire
(polgármesteri keret)
</t>
        </r>
      </text>
    </comment>
    <comment ref="H87" authorId="0">
      <text>
        <r>
          <rPr>
            <sz val="9"/>
            <rFont val="Tahoma"/>
            <family val="0"/>
          </rPr>
          <t>Határokon Túli Magyarok XXII. Fesztiválja
(Fesztiválok, egyéb rendezvények keret)</t>
        </r>
      </text>
    </comment>
    <comment ref="H201" authorId="0">
      <text>
        <r>
          <rPr>
            <sz val="9"/>
            <rFont val="Tahoma"/>
            <family val="0"/>
          </rPr>
          <t>PMD Blues Band DVD, ill. CD legyártása, sokszorosítása
(Fesztiválok, egyéb rendezvények keret)</t>
        </r>
      </text>
    </comment>
    <comment ref="H184" authorId="0">
      <text>
        <r>
          <rPr>
            <sz val="9"/>
            <rFont val="Tahoma"/>
            <family val="0"/>
          </rPr>
          <t>2013. évi tevékenység
(Fesztiválok, egyéb rendezvények keret)</t>
        </r>
      </text>
    </comment>
    <comment ref="H175" authorId="0">
      <text>
        <r>
          <rPr>
            <sz val="9"/>
            <rFont val="Tahoma"/>
            <family val="0"/>
          </rPr>
          <t>23. Pécsi Nemzetközi Kamarakórus Verseny közönség-díj költsége
(Fesztiválok, egyéb rendezvények keret)</t>
        </r>
      </text>
    </comment>
    <comment ref="H90" authorId="0">
      <text>
        <r>
          <rPr>
            <sz val="9"/>
            <rFont val="Tahoma"/>
            <family val="0"/>
          </rPr>
          <t>Hirdi Falunap
(Választókörzeti keret)</t>
        </r>
      </text>
    </comment>
    <comment ref="H79" authorId="0">
      <text>
        <r>
          <rPr>
            <sz val="9"/>
            <rFont val="Tahoma"/>
            <family val="0"/>
          </rPr>
          <t>2013. évi programok
(Választókörzeti keret)</t>
        </r>
      </text>
    </comment>
    <comment ref="H169" authorId="0">
      <text>
        <r>
          <rPr>
            <sz val="9"/>
            <rFont val="Tahoma"/>
            <family val="0"/>
          </rPr>
          <t>2013. évi programok
(Választókörzeti keret)</t>
        </r>
      </text>
    </comment>
    <comment ref="H121" authorId="0">
      <text>
        <r>
          <rPr>
            <sz val="9"/>
            <rFont val="Tahoma"/>
            <family val="0"/>
          </rPr>
          <t>Béke park felújítása, szabadtéri színpad felállításának költségei
(Választókörzeti keret)</t>
        </r>
      </text>
    </comment>
    <comment ref="H306" authorId="0">
      <text>
        <r>
          <rPr>
            <sz val="9"/>
            <rFont val="Tahoma"/>
            <family val="0"/>
          </rPr>
          <t>Sportot népszerűsítő kampányfilm és plakátakció megvalósítása
(Fesztiválok, egyéb rendezvények keret)</t>
        </r>
      </text>
    </comment>
    <comment ref="H353" authorId="0">
      <text>
        <r>
          <rPr>
            <sz val="9"/>
            <rFont val="Tahoma"/>
            <family val="0"/>
          </rPr>
          <t>Mozgássérült Fiatalok Országos Találkozója (2013. Okt. 25-27.)
(Fesztiválok, egyéb rendezvények keret)(Fesztiválok, egyéb rendezvények keret)</t>
        </r>
      </text>
    </comment>
    <comment ref="H126" authorId="0">
      <text>
        <r>
          <rPr>
            <sz val="9"/>
            <rFont val="Tahoma"/>
            <family val="0"/>
          </rPr>
          <t>2008-2009. években fennálló bérleti-díj tartozás kiegyenlítése
(Fesztiválok, egyéb rendezvények keret)</t>
        </r>
      </text>
    </comment>
    <comment ref="H154" authorId="0">
      <text>
        <r>
          <rPr>
            <sz val="9"/>
            <rFont val="Tahoma"/>
            <family val="0"/>
          </rPr>
          <t>Tám László-dr. Tóth Károly: Laudetur c.  könyvének kiadása
(Fesztiválok, egyéb rendezvények keret)</t>
        </r>
      </text>
    </comment>
    <comment ref="H188" authorId="0">
      <text>
        <r>
          <rPr>
            <sz val="9"/>
            <rFont val="Tahoma"/>
            <family val="0"/>
          </rPr>
          <t>Kemény Hargita: Száraz kenyérnek, rossz időkre c. verseskötet kiadása
(Fesztiválok, egyéb rendezvények keret)</t>
        </r>
      </text>
    </comment>
    <comment ref="H176" authorId="0">
      <text>
        <r>
          <rPr>
            <sz val="9"/>
            <rFont val="Tahoma"/>
            <family val="0"/>
          </rPr>
          <t>Mánfai György 2 fotókiállítás költségei (2013. 06.  05., 2013. 08. 05.)
(Fesztiválok, egyéb rendezvények keret)</t>
        </r>
      </text>
    </comment>
    <comment ref="H221" authorId="0">
      <text>
        <r>
          <rPr>
            <sz val="9"/>
            <rFont val="Tahoma"/>
            <family val="0"/>
          </rPr>
          <t>VIII. ÉK-ART Nemzetközi Alkotótábor Aranyosgadányban (2013. 06. 24-30.)
(Fesztiválok, egyéb rendezvények keret)</t>
        </r>
      </text>
    </comment>
    <comment ref="H358" authorId="0">
      <text>
        <r>
          <rPr>
            <sz val="9"/>
            <rFont val="Tahoma"/>
            <family val="0"/>
          </rPr>
          <t>Hátrányos helyzetű gyerekek klubösszejöveteleinek költsége
(Fesztiválok, egyéb rendezvények keret)</t>
        </r>
      </text>
    </comment>
    <comment ref="H336" authorId="0">
      <text>
        <r>
          <rPr>
            <sz val="9"/>
            <rFont val="Tahoma"/>
            <family val="0"/>
          </rPr>
          <t>Gyermektábor költségei, projektor vásárlás
(Választókörzeti keret)</t>
        </r>
      </text>
    </comment>
    <comment ref="H337" authorId="0">
      <text>
        <r>
          <rPr>
            <sz val="9"/>
            <rFont val="Tahoma"/>
            <family val="0"/>
          </rPr>
          <t>Gyermektábor költségei, projektor vásárlás
(Választókörzeti keret)</t>
        </r>
      </text>
    </comment>
    <comment ref="H282" authorId="0">
      <text>
        <r>
          <rPr>
            <sz val="9"/>
            <rFont val="Tahoma"/>
            <family val="0"/>
          </rPr>
          <t>Hajléktalanok étkeztetésének nyersanyag költsége, eszközbeszerzés 
(Választókörzeti keret)</t>
        </r>
      </text>
    </comment>
    <comment ref="H283" authorId="0">
      <text>
        <r>
          <rPr>
            <sz val="9"/>
            <rFont val="Tahoma"/>
            <family val="0"/>
          </rPr>
          <t>Hajléktalanok étkeztetésének nyersanyag költsége, eszközbeszerzés 
(Választókörzeti keret)</t>
        </r>
      </text>
    </comment>
    <comment ref="H284" authorId="0">
      <text>
        <r>
          <rPr>
            <sz val="9"/>
            <rFont val="Tahoma"/>
            <family val="0"/>
          </rPr>
          <t>Hajléktalanok étkeztetésének nyersanyag költsége, eszközbeszerzés
(Választókörzeti keret)</t>
        </r>
      </text>
    </comment>
    <comment ref="H285" authorId="0">
      <text>
        <r>
          <rPr>
            <sz val="9"/>
            <rFont val="Tahoma"/>
            <family val="0"/>
          </rPr>
          <t>Hajléktalanok étkeztetésének nyersanyag költsége, eszközbeszerzés
(Választókörzeti keret)</t>
        </r>
      </text>
    </comment>
    <comment ref="H286" authorId="0">
      <text>
        <r>
          <rPr>
            <sz val="9"/>
            <rFont val="Tahoma"/>
            <family val="0"/>
          </rPr>
          <t>Hajléktalanok étkeztetésének nyersanyag költsége, eszközbeszerzés
(Választókörzeti keret)</t>
        </r>
      </text>
    </comment>
    <comment ref="H287" authorId="0">
      <text>
        <r>
          <rPr>
            <sz val="9"/>
            <rFont val="Tahoma"/>
            <family val="0"/>
          </rPr>
          <t>Hajléktalanok étkeztetésének nyersanyag költsége, eszközbeszerzés
(Választókörzeti keret)</t>
        </r>
      </text>
    </comment>
    <comment ref="H288" authorId="0">
      <text>
        <r>
          <rPr>
            <sz val="9"/>
            <rFont val="Tahoma"/>
            <family val="0"/>
          </rPr>
          <t>Hajléktalanok étkeztetésének nyersanyag költsége, eszközbeszerzés
(Választókörzeti keret)</t>
        </r>
      </text>
    </comment>
    <comment ref="H289" authorId="0">
      <text>
        <r>
          <rPr>
            <sz val="9"/>
            <rFont val="Tahoma"/>
            <family val="0"/>
          </rPr>
          <t>Hajléktalanok étkeztetésének nyersanyag költsége, eszközbeszerzés
(Választókörzeti keret)</t>
        </r>
      </text>
    </comment>
    <comment ref="H80" authorId="0">
      <text>
        <r>
          <rPr>
            <sz val="9"/>
            <rFont val="Tahoma"/>
            <family val="0"/>
          </rPr>
          <t>Évzáró ünnepség
(Választókörzeti keret)</t>
        </r>
      </text>
    </comment>
    <comment ref="H133" authorId="0">
      <text>
        <r>
          <rPr>
            <sz val="9"/>
            <rFont val="Tahoma"/>
            <family val="0"/>
          </rPr>
          <t>„Nyitott Kapuk” közösségi nap
(Választókörzeti keret)</t>
        </r>
      </text>
    </comment>
    <comment ref="H66" authorId="0">
      <text>
        <r>
          <rPr>
            <sz val="9"/>
            <rFont val="Tahoma"/>
            <family val="0"/>
          </rPr>
          <t>Működési- és programköltség
(Választókörzeti keret)</t>
        </r>
      </text>
    </comment>
    <comment ref="H229" authorId="0">
      <text>
        <r>
          <rPr>
            <sz val="9"/>
            <rFont val="Tahoma"/>
            <family val="0"/>
          </rPr>
          <t>Kültéri pad vásárlás
(Választókörzeti keret)</t>
        </r>
      </text>
    </comment>
    <comment ref="H260" authorId="0">
      <text>
        <r>
          <rPr>
            <sz val="9"/>
            <rFont val="Tahoma"/>
            <family val="0"/>
          </rPr>
          <t>A szervezet által működtetett szülőszállás ablakcseréje
(Választókörzeti keret)</t>
        </r>
      </text>
    </comment>
    <comment ref="H242" authorId="0">
      <text>
        <r>
          <rPr>
            <sz val="9"/>
            <rFont val="Tahoma"/>
            <family val="0"/>
          </rPr>
          <t xml:space="preserve">Utánpótlás nevelés
</t>
        </r>
      </text>
    </comment>
    <comment ref="H257" authorId="0">
      <text>
        <r>
          <rPr>
            <sz val="9"/>
            <rFont val="Tahoma"/>
            <family val="0"/>
          </rPr>
          <t xml:space="preserve">Utánpótlás nevelés (Küzdősport, II-IV. negyedév)
</t>
        </r>
      </text>
    </comment>
    <comment ref="H202" authorId="0">
      <text>
        <r>
          <rPr>
            <sz val="9"/>
            <rFont val="Tahoma"/>
            <family val="0"/>
          </rPr>
          <t xml:space="preserve">Felnőtt versenysport (amatőr)
</t>
        </r>
      </text>
    </comment>
    <comment ref="H241" authorId="0">
      <text>
        <r>
          <rPr>
            <sz val="9"/>
            <rFont val="Tahoma"/>
            <family val="0"/>
          </rPr>
          <t xml:space="preserve">Utánpótlás nevelés
</t>
        </r>
      </text>
    </comment>
    <comment ref="H3" authorId="0">
      <text>
        <r>
          <rPr>
            <sz val="9"/>
            <rFont val="Tahoma"/>
            <family val="0"/>
          </rPr>
          <t>Közösségi kert kialakítása az ANK 1. számú Óvoda udvarán.
(civil keret)</t>
        </r>
      </text>
    </comment>
    <comment ref="H9" authorId="0">
      <text>
        <r>
          <rPr>
            <sz val="9"/>
            <rFont val="Tahoma"/>
            <family val="0"/>
          </rPr>
          <t>Ökopark létrehozása a Somogy-bányatelepi iskolában.
(civil keret)</t>
        </r>
      </text>
    </comment>
    <comment ref="H11" authorId="0">
      <text>
        <r>
          <rPr>
            <sz val="9"/>
            <rFont val="Tahoma"/>
            <family val="0"/>
          </rPr>
          <t>A Fészek Gyermekotthon és Bölcsőde udvarának zöldítése, fejlesztése.
(civil keret)</t>
        </r>
      </text>
    </comment>
    <comment ref="H12" authorId="0">
      <text>
        <r>
          <rPr>
            <sz val="9"/>
            <rFont val="Tahoma"/>
            <family val="0"/>
          </rPr>
          <t>Fűszernövényekkel beültetett tankert kialakítása az Apáczai Nevelési és Általános Művelődési Központ Óvodában.
(civil keret)</t>
        </r>
      </text>
    </comment>
    <comment ref="H13" authorId="0">
      <text>
        <r>
          <rPr>
            <sz val="9"/>
            <rFont val="Tahoma"/>
            <family val="0"/>
          </rPr>
          <t>A Zsolnay Vilmos Utcai Óvoda udvarán cserjék ültetése kert fejlesztése  fűszernövénykert kialakításával. 
(civil keret)</t>
        </r>
      </text>
    </comment>
    <comment ref="H15" authorId="0">
      <text>
        <r>
          <rPr>
            <sz val="9"/>
            <rFont val="Tahoma"/>
            <family val="0"/>
          </rPr>
          <t>Hátrányos helyzetű fiatalok számára rendezett közösségi program a volt Mandulás Camping területén.
(civil keret)</t>
        </r>
      </text>
    </comment>
    <comment ref="H16" authorId="0">
      <text>
        <r>
          <rPr>
            <sz val="9"/>
            <rFont val="Tahoma"/>
            <family val="0"/>
          </rPr>
          <t>Kert kialakítása, növényültetés a Mezőszél utcai bölcsőde udvarán.
(civil keret)</t>
        </r>
      </text>
    </comment>
    <comment ref="H17" authorId="0">
      <text>
        <r>
          <rPr>
            <sz val="9"/>
            <rFont val="Tahoma"/>
            <family val="0"/>
          </rPr>
          <t>A Balokány-liget továbbfejlesztése, köztéri padok kihelyezése.
(civil keret)</t>
        </r>
      </text>
    </comment>
    <comment ref="H35" authorId="0">
      <text>
        <r>
          <rPr>
            <sz val="9"/>
            <rFont val="Tahoma"/>
            <family val="0"/>
          </rPr>
          <t>Pécsbányatelepen elhanyagolt közterület rendbetétele parkosítása.
(civil keret)</t>
        </r>
      </text>
    </comment>
    <comment ref="H36" authorId="0">
      <text>
        <r>
          <rPr>
            <sz val="9"/>
            <rFont val="Tahoma"/>
            <family val="0"/>
          </rPr>
          <t>ANK 2. számú óvoda udvarának rendbetétele, tankert építése és Madaras Napok megrendezése a Cifra palota  Óvodában.
(civil keret)</t>
        </r>
      </text>
    </comment>
    <comment ref="H38" authorId="0">
      <text>
        <r>
          <rPr>
            <sz val="9"/>
            <rFont val="Tahoma"/>
            <family val="0"/>
          </rPr>
          <t>Haszonnövények és gyümölcsfák telepítésére a Cseperedő Bölcsőde udvarán.
(civil keret)</t>
        </r>
      </text>
    </comment>
    <comment ref="H41" authorId="0">
      <text>
        <r>
          <rPr>
            <sz val="9"/>
            <rFont val="Tahoma"/>
            <family val="0"/>
          </rPr>
          <t>Gyerekek által is "művelhető" kiskertek kialakítása, gyümölcsfák, haszonnövények telepítése a Csoda-Bölcsőde udvarán.
(civil keret)</t>
        </r>
      </text>
    </comment>
    <comment ref="H53" authorId="0">
      <text>
        <r>
          <rPr>
            <sz val="9"/>
            <rFont val="Tahoma"/>
            <family val="0"/>
          </rPr>
          <t xml:space="preserve"> növénytermesztés lehetőségeinek, zöldségek és gyümölcsök termesztésének megismertetése gyerekekkel a Közraktár úti óvodában.
(civil keret)</t>
        </r>
      </text>
    </comment>
    <comment ref="H56" authorId="0">
      <text>
        <r>
          <rPr>
            <sz val="9"/>
            <rFont val="Tahoma"/>
            <family val="0"/>
          </rPr>
          <t>A középiskolások bevonásával a középosztálybeli fiatalok és a hátrányos helyzetű gyerekek között kapcsolatok alakítása.
(civil keret)</t>
        </r>
      </text>
    </comment>
    <comment ref="H57" authorId="0">
      <text>
        <r>
          <rPr>
            <sz val="9"/>
            <rFont val="Tahoma"/>
            <family val="0"/>
          </rPr>
          <t>Az Eszperantó utcai Óvodában madárbarát kert kialakítása.
(civil keret)</t>
        </r>
      </text>
    </comment>
    <comment ref="H64" authorId="0">
      <text>
        <r>
          <rPr>
            <sz val="9"/>
            <rFont val="Tahoma"/>
            <family val="0"/>
          </rPr>
          <t>"Szinesztézia - kép és tér" című alkotói program és kiállítás megszervezése a Nádor Galériában
(civil keret)</t>
        </r>
      </text>
    </comment>
    <comment ref="H71" authorId="0">
      <text>
        <r>
          <rPr>
            <sz val="9"/>
            <rFont val="Tahoma"/>
            <family val="0"/>
          </rPr>
          <t>Közösségi program fogyatékossággal élő emberekkel közösen a pécsi KRESZ parkban.
(civil keret)</t>
        </r>
      </text>
    </comment>
    <comment ref="H93" authorId="0">
      <text>
        <r>
          <rPr>
            <sz val="9"/>
            <rFont val="Tahoma"/>
            <family val="0"/>
          </rPr>
          <t>A Kardos Úti Kulcsosház felújítása, fejlesztése, rendbetétele.
(civil keret)</t>
        </r>
      </text>
    </comment>
    <comment ref="H115" authorId="0">
      <text>
        <r>
          <rPr>
            <sz val="9"/>
            <rFont val="Tahoma"/>
            <family val="0"/>
          </rPr>
          <t>Megújuló alapanyagból készülő térelemek kihelyezése a Hősök terei játszótérre, és programok szervezése.
(civil keret)</t>
        </r>
      </text>
    </comment>
    <comment ref="H116" authorId="0">
      <text>
        <r>
          <rPr>
            <sz val="9"/>
            <rFont val="Tahoma"/>
            <family val="0"/>
          </rPr>
          <t>A Kicsikék bölcsőde udvarán közösségi falfestés Murál-painting technikával.
(civil keret)</t>
        </r>
      </text>
    </comment>
    <comment ref="H127" authorId="0">
      <text>
        <r>
          <rPr>
            <sz val="9"/>
            <rFont val="Tahoma"/>
            <family val="0"/>
          </rPr>
          <t>Művészet kommunikációs és múzeumpedagógiai programok az Egyesület szervezésében a belvárosban és a Zsolnay Negyedben
(civil keret)</t>
        </r>
      </text>
    </comment>
    <comment ref="H128" authorId="0">
      <text>
        <r>
          <rPr>
            <sz val="9"/>
            <rFont val="Tahoma"/>
            <family val="0"/>
          </rPr>
          <t>"Hogy kerül a répa az asztalra?" családi délután megszervezés, tankert kialakítása.
(civil keret)</t>
        </r>
      </text>
    </comment>
    <comment ref="H129" authorId="0">
      <text>
        <r>
          <rPr>
            <sz val="9"/>
            <rFont val="Tahoma"/>
            <family val="0"/>
          </rPr>
          <t>A BÉKE PARK elhanyagolt, hiányos, köztéri eszközeinek, bútorainak rendbetétele, a park kihasználtságának növelése. 
(civil keret)</t>
        </r>
      </text>
    </comment>
    <comment ref="H131" authorId="0">
      <text>
        <r>
          <rPr>
            <sz val="9"/>
            <rFont val="Tahoma"/>
            <family val="0"/>
          </rPr>
          <t>Kutyafuttató fejlesztése a Maléter Pál utcában.
(civil keret)</t>
        </r>
      </text>
    </comment>
    <comment ref="H147" authorId="0">
      <text>
        <r>
          <rPr>
            <sz val="9"/>
            <rFont val="Tahoma"/>
            <family val="0"/>
          </rPr>
          <t>Kertépítés, zöldítési programok szervezése "A mi zöld udvarunk" címmel a Mandula Bölcsődében. 
(civil keret)</t>
        </r>
      </text>
    </comment>
    <comment ref="H166" authorId="0">
      <text>
        <r>
          <rPr>
            <sz val="9"/>
            <rFont val="Tahoma"/>
            <family val="0"/>
          </rPr>
          <t>Elhanyagolt, játszótér melletti közterület felújítása, régi homokozók rekultivációja kertvárosban a Pöttyös játszótéren. 
(civil keret)</t>
        </r>
      </text>
    </comment>
    <comment ref="H171" authorId="0">
      <text>
        <r>
          <rPr>
            <sz val="9"/>
            <rFont val="Tahoma"/>
            <family val="0"/>
          </rPr>
          <t>Művészeti alkotó közösségi program Pécs-Hirden.
(civil keret)</t>
        </r>
      </text>
    </comment>
    <comment ref="H181" authorId="0">
      <text>
        <r>
          <rPr>
            <sz val="9"/>
            <rFont val="Tahoma"/>
            <family val="0"/>
          </rPr>
          <t>"Modern  fonó" projekt, közösségfejlesztés mentálhigiénés segítő szakemberek vezetésével.
(civil keret)</t>
        </r>
      </text>
    </comment>
    <comment ref="H193" authorId="0">
      <text>
        <r>
          <rPr>
            <sz val="9"/>
            <rFont val="Tahoma"/>
            <family val="0"/>
          </rPr>
          <t>Pataki emlékpark kialakítása a pécsi Szabadságharc utcában.
(civil keret)</t>
        </r>
      </text>
    </comment>
    <comment ref="H250" authorId="0">
      <text>
        <r>
          <rPr>
            <sz val="9"/>
            <rFont val="Tahoma"/>
            <family val="0"/>
          </rPr>
          <t>Újrahasznosítás lehetőségeinek bemutatása és közösségi falfestés a pécsi Váradi Antal utcában.
(civil keret)</t>
        </r>
      </text>
    </comment>
    <comment ref="H274" authorId="0">
      <text>
        <r>
          <rPr>
            <sz val="9"/>
            <rFont val="Tahoma"/>
            <family val="0"/>
          </rPr>
          <t>Tankert kialakítása a Mecsekaljai Kovács Béla Általános Iskola udvarán.
(civil keret)</t>
        </r>
      </text>
    </comment>
    <comment ref="H290" authorId="0">
      <text>
        <r>
          <rPr>
            <sz val="9"/>
            <rFont val="Tahoma"/>
            <family val="0"/>
          </rPr>
          <t>"Élő fűz építészeti program" megvalósítása Pécsett.
(civil keret)</t>
        </r>
      </text>
    </comment>
    <comment ref="H294" authorId="0">
      <text>
        <r>
          <rPr>
            <sz val="9"/>
            <rFont val="Tahoma"/>
            <family val="0"/>
          </rPr>
          <t>Az Alapítvány épülő lakóotthonának udvarán növényültetés, fásítása.
(civil keret)</t>
        </r>
      </text>
    </comment>
    <comment ref="H305" authorId="0">
      <text>
        <r>
          <rPr>
            <sz val="9"/>
            <rFont val="Tahoma"/>
            <family val="0"/>
          </rPr>
          <t xml:space="preserve">"RECALL" - köztéri művészeti program megvalósítása a Munkácsy Mihály utcában, és a Nick Udvarban.
</t>
        </r>
      </text>
    </comment>
    <comment ref="H313" authorId="0">
      <text>
        <r>
          <rPr>
            <sz val="9"/>
            <rFont val="Tahoma"/>
            <family val="0"/>
          </rPr>
          <t>Zenélő zöld utca projektnap megvalósítása,  térzene és tánc helyszínének kialakítása.
(civil keret)</t>
        </r>
      </text>
    </comment>
    <comment ref="H314" authorId="0">
      <text>
        <r>
          <rPr>
            <sz val="9"/>
            <rFont val="Tahoma"/>
            <family val="0"/>
          </rPr>
          <t>"Nyitott Színes-Szívek műhelye" c. program megvalósítása a Komjáth Aladár utcai Gyöngyház Anyaklubban.
(civil keret)</t>
        </r>
      </text>
    </comment>
    <comment ref="H327" authorId="0">
      <text>
        <r>
          <rPr>
            <sz val="9"/>
            <rFont val="Tahoma"/>
            <family val="0"/>
          </rPr>
          <t>A Pécs-Somogyi játszótér felújítása.
(civil keret)</t>
        </r>
      </text>
    </comment>
    <comment ref="H330" authorId="0">
      <text>
        <r>
          <rPr>
            <sz val="9"/>
            <rFont val="Tahoma"/>
            <family val="0"/>
          </rPr>
          <t>Közösségi akcióprogramok szervezése a Pepita Civil Szolgáltatóházban.
(civil keret)</t>
        </r>
      </text>
    </comment>
    <comment ref="H332" authorId="0">
      <text>
        <r>
          <rPr>
            <sz val="9"/>
            <rFont val="Tahoma"/>
            <family val="0"/>
          </rPr>
          <t>Iskolaudvar zöldítése a Pécsi Református Kollégiumban.
(civil keret)</t>
        </r>
      </text>
    </comment>
    <comment ref="H342" authorId="0">
      <text>
        <r>
          <rPr>
            <sz val="9"/>
            <rFont val="Tahoma"/>
            <family val="0"/>
          </rPr>
          <t>"Manó kert" program megvalósítása, a Pécs – Budai Nagy Antal utcai, Pöttyös játszótér és közvetlen környezetének felújítása szülők, önkéntesek bevonásával.
(civil keret)</t>
        </r>
      </text>
    </comment>
    <comment ref="H344" authorId="0">
      <text>
        <r>
          <rPr>
            <sz val="9"/>
            <rFont val="Tahoma"/>
            <family val="0"/>
          </rPr>
          <t>Haszonnövények ültetése, tankert kialakítása a Radnóti Miklós utcai "Zöld Óvodában".
(civil keret)</t>
        </r>
      </text>
    </comment>
    <comment ref="H354" authorId="0">
      <text>
        <r>
          <rPr>
            <sz val="9"/>
            <rFont val="Tahoma"/>
            <family val="0"/>
          </rPr>
          <t>Városismereti vetélkedő megszervezése fogyatékkal élők közreműködésével a belvárosban található múzeumokban.
(civil keret)</t>
        </r>
      </text>
    </comment>
    <comment ref="H355" authorId="0">
      <text>
        <r>
          <rPr>
            <sz val="9"/>
            <rFont val="Tahoma"/>
            <family val="0"/>
          </rPr>
          <t>Haszonnövények és gyümölcsfák telepítésére, kiskert projekt fejlesztése.
(civil keret)</t>
        </r>
      </text>
    </comment>
    <comment ref="H194" authorId="0">
      <text>
        <r>
          <rPr>
            <sz val="9"/>
            <rFont val="Tahoma"/>
            <family val="0"/>
          </rPr>
          <t xml:space="preserve">-az Összefogás Mecsekszabolcsért Egyesület 2013. évében megrendezésre került 63. Bányásznapi rendezvény költségeire
(polgármesteri keret)
</t>
        </r>
      </text>
    </comment>
    <comment ref="H142" authorId="0">
      <text>
        <r>
          <rPr>
            <sz val="9"/>
            <rFont val="Tahoma"/>
            <family val="0"/>
          </rPr>
          <t xml:space="preserve">-a Magyar Páneurópai Unio Pécs-Baranyai Egyesületének  2013. évi programjainak a költségeire
(polgármesteri keret)
</t>
        </r>
      </text>
    </comment>
    <comment ref="H185" authorId="0">
      <text>
        <r>
          <rPr>
            <sz val="9"/>
            <rFont val="Tahoma"/>
            <family val="0"/>
          </rPr>
          <t xml:space="preserve">-a Nyugdíjasok Egyesülete Pécs által meghívott fellbachi nyugdíjas vendégek Pécsett tartózkodásának költségeire
(polgármesteri keret)
</t>
        </r>
      </text>
    </comment>
    <comment ref="H236" authorId="0">
      <text>
        <r>
          <rPr>
            <sz val="9"/>
            <rFont val="Tahoma"/>
            <family val="0"/>
          </rPr>
          <t xml:space="preserve">- a Pécsi Kajak-Kenu Club 2013. évi programjainak költségeire
(polgármesteri keret)
</t>
        </r>
      </text>
    </comment>
    <comment ref="H183" authorId="0">
      <text>
        <r>
          <rPr>
            <sz val="9"/>
            <rFont val="Tahoma"/>
            <family val="0"/>
          </rPr>
          <t xml:space="preserve">-a Nyugdíjasok Baranya Megyei Képviselete 2013. évi programjainak megrendezési költségeire
(polgármesteri keret)
</t>
        </r>
      </text>
    </comment>
    <comment ref="H149" authorId="0">
      <text>
        <r>
          <rPr>
            <sz val="9"/>
            <rFont val="Tahoma"/>
            <family val="0"/>
          </rPr>
          <t xml:space="preserve">-Martyn Ferenc Művészeti Szabadiskola koncerttermének felújítási költségeire 
(polgármesteri keret)
</t>
        </r>
      </text>
    </comment>
    <comment ref="H189" authorId="0">
      <text>
        <r>
          <rPr>
            <sz val="9"/>
            <rFont val="Tahoma"/>
            <family val="0"/>
          </rPr>
          <t xml:space="preserve">-Az Ökováros-Ökorégió Alapítvány által rendezett Autómentes nap költségeire
(polgármesteri keret)
</t>
        </r>
      </text>
    </comment>
    <comment ref="H225" authorId="0">
      <text>
        <r>
          <rPr>
            <sz val="9"/>
            <rFont val="Tahoma"/>
            <family val="0"/>
          </rPr>
          <t>VII. Pécsi Nemzetközi Tánctalálkozó programköltsége
(Fesztiválok, egyéb rendezvények keret)</t>
        </r>
      </text>
    </comment>
    <comment ref="H231" authorId="0">
      <text>
        <r>
          <rPr>
            <sz val="9"/>
            <rFont val="Tahoma"/>
            <family val="0"/>
          </rPr>
          <t>XVII. Európai Bordalfesztivál
(Fesztiválok, egyéb rendezvények keret)</t>
        </r>
      </text>
    </comment>
    <comment ref="H119" authorId="0">
      <text>
        <r>
          <rPr>
            <sz val="9"/>
            <rFont val="Tahoma"/>
            <family val="0"/>
          </rPr>
          <t>A Kodály Zoltán Gimnázium ének-zene tagozatának 50. éves jubileumi rendezvénye
(Fesztiválok, egyéb rendezvények keret)</t>
        </r>
      </text>
    </comment>
    <comment ref="H69" authorId="0">
      <text>
        <r>
          <rPr>
            <sz val="9"/>
            <rFont val="Tahoma"/>
            <family val="0"/>
          </rPr>
          <t>„110 km együtt” elnevezésű program
(Választókörzeti keret)</t>
        </r>
      </text>
    </comment>
    <comment ref="H196" authorId="0">
      <text>
        <r>
          <rPr>
            <sz val="9"/>
            <rFont val="Tahoma"/>
            <family val="0"/>
          </rPr>
          <t>Nyári tábor programköltsége
(Választókörzeti keret)</t>
        </r>
      </text>
    </comment>
    <comment ref="H72" authorId="0">
      <text>
        <r>
          <rPr>
            <sz val="9"/>
            <rFont val="Tahoma"/>
            <family val="0"/>
          </rPr>
          <t xml:space="preserve">„Drótszamár Kerékpáros Kresz-park” gyermekprogram
„(Választókörzeti keret)
</t>
        </r>
      </text>
    </comment>
    <comment ref="H23" authorId="0">
      <text>
        <r>
          <rPr>
            <sz val="9"/>
            <rFont val="Tahoma"/>
            <family val="0"/>
          </rPr>
          <t>Szüreti Bál megrendezése
(Választókörzeti keret)</t>
        </r>
      </text>
    </comment>
    <comment ref="H24" authorId="0">
      <text>
        <r>
          <rPr>
            <sz val="9"/>
            <rFont val="Tahoma"/>
            <family val="0"/>
          </rPr>
          <t>Szüreti Bál megrendezése
(Választókörzeti keret)</t>
        </r>
      </text>
    </comment>
    <comment ref="H8" authorId="0">
      <text>
        <r>
          <rPr>
            <sz val="9"/>
            <rFont val="Tahoma"/>
            <family val="0"/>
          </rPr>
          <t>„Eszéki Magyar Nap” elnevezésű rendezvény útiköltsége
(Választókörzeti keret)</t>
        </r>
      </text>
    </comment>
    <comment ref="H214" authorId="0">
      <text>
        <r>
          <rPr>
            <sz val="9"/>
            <rFont val="Tahoma"/>
            <family val="0"/>
          </rPr>
          <t>fenntartás, program
2013. évi költségvetés keret terhére</t>
        </r>
      </text>
    </comment>
    <comment ref="H217" authorId="0">
      <text>
        <r>
          <rPr>
            <sz val="9"/>
            <rFont val="Tahoma"/>
            <family val="0"/>
          </rPr>
          <t>fenntartás, program
2013. évi költségvetési kerete terhére</t>
        </r>
      </text>
    </comment>
    <comment ref="H341" authorId="0">
      <text>
        <r>
          <rPr>
            <sz val="9"/>
            <rFont val="Tahoma"/>
            <family val="0"/>
          </rPr>
          <t>fenntartás, program
2013. évi költségvetési kerete terhére</t>
        </r>
      </text>
    </comment>
    <comment ref="H123" authorId="0">
      <text>
        <r>
          <rPr>
            <sz val="9"/>
            <rFont val="Tahoma"/>
            <family val="0"/>
          </rPr>
          <t>fenntartás, program
2013. évi költségvetési kerete terhére</t>
        </r>
      </text>
    </comment>
    <comment ref="H278" authorId="0">
      <text>
        <r>
          <rPr>
            <sz val="9"/>
            <rFont val="Tahoma"/>
            <family val="0"/>
          </rPr>
          <t>II. világháborús emlékmű felújítására
2013. évi költségvetési keret terhére</t>
        </r>
      </text>
    </comment>
    <comment ref="H39" authorId="0">
      <text>
        <r>
          <rPr>
            <sz val="9"/>
            <rFont val="Tahoma"/>
            <family val="0"/>
          </rPr>
          <t>fenntartás, működés (2013. évi költségvetési keret terhére)</t>
        </r>
      </text>
    </comment>
    <comment ref="H177" authorId="0">
      <text>
        <r>
          <rPr>
            <sz val="9"/>
            <rFont val="Tahoma"/>
            <family val="0"/>
          </rPr>
          <t xml:space="preserve">Civil Kapuk számára szervezetfejlesztési tréning lebonyolítása, valamint internetes portál működtetése
</t>
        </r>
      </text>
    </comment>
    <comment ref="H178" authorId="0">
      <text>
        <r>
          <rPr>
            <sz val="9"/>
            <rFont val="Tahoma"/>
            <family val="0"/>
          </rPr>
          <t xml:space="preserve">Baranya Megyei Önkéntes Centrum támogatása
(2013. évi költségvetési keretei terhére)
</t>
        </r>
      </text>
    </comment>
    <comment ref="H251" authorId="0">
      <text>
        <r>
          <rPr>
            <sz val="9"/>
            <rFont val="Tahoma"/>
            <family val="0"/>
          </rPr>
          <t xml:space="preserve">Pécsi Családok Háza intézmény létrehozása
(2013. évi költségvetési keretei terhére)
</t>
        </r>
      </text>
    </comment>
    <comment ref="H22" authorId="0">
      <text>
        <r>
          <rPr>
            <sz val="9"/>
            <rFont val="Tahoma"/>
            <family val="0"/>
          </rPr>
          <t>Városi Mazsorett Együttese részére 20 db mazsorett egyenruha varratása
(Fesztiválok, egyéb rendezvények keret)</t>
        </r>
      </text>
    </comment>
    <comment ref="H261" authorId="0">
      <text>
        <r>
          <rPr>
            <sz val="9"/>
            <rFont val="Tahoma"/>
            <family val="0"/>
          </rPr>
          <t>2013. évi tevékenységek
(Fesztiválok, egyéb rendezvények keret)</t>
        </r>
      </text>
    </comment>
    <comment ref="H346" authorId="0">
      <text>
        <r>
          <rPr>
            <sz val="9"/>
            <rFont val="Tahoma"/>
            <family val="0"/>
          </rPr>
          <t>Vasasi Bányász Zenekar hangszervásárlása
(Fesztiválok, egyéb rendezvények keret)</t>
        </r>
      </text>
    </comment>
    <comment ref="H25" authorId="0">
      <text>
        <r>
          <rPr>
            <sz val="9"/>
            <rFont val="Tahoma"/>
            <family val="0"/>
          </rPr>
          <t>Mikulás napi rendezvény programköltsége
(Választókörzeti keret</t>
        </r>
      </text>
    </comment>
    <comment ref="H26" authorId="0">
      <text>
        <r>
          <rPr>
            <sz val="9"/>
            <rFont val="Tahoma"/>
            <family val="0"/>
          </rPr>
          <t>Szüreti felvonulás és bál
(Választókörzeti keret)</t>
        </r>
      </text>
    </comment>
    <comment ref="H27" authorId="0">
      <text>
        <r>
          <rPr>
            <sz val="9"/>
            <rFont val="Tahoma"/>
            <family val="0"/>
          </rPr>
          <t>Városi Mazsorett Együttes részére egyenruha varratása
(Választókörzeti keret)</t>
        </r>
      </text>
    </comment>
    <comment ref="H110" authorId="0">
      <text>
        <r>
          <rPr>
            <sz val="9"/>
            <rFont val="Tahoma"/>
            <family val="0"/>
          </rPr>
          <t>Melinda úti szabadidőpark helyreállítási munkálatai
(Választókörzeti keret)</t>
        </r>
      </text>
    </comment>
    <comment ref="H111" authorId="0">
      <text>
        <r>
          <rPr>
            <sz val="9"/>
            <rFont val="Tahoma"/>
            <family val="0"/>
          </rPr>
          <t>programköltség
(Választókörzeti keret)</t>
        </r>
      </text>
    </comment>
    <comment ref="H112" authorId="0">
      <text>
        <r>
          <rPr>
            <sz val="9"/>
            <rFont val="Tahoma"/>
            <family val="0"/>
          </rPr>
          <t>programköltség
(Választókörzeti keret)</t>
        </r>
      </text>
    </comment>
    <comment ref="H331" authorId="0">
      <text>
        <r>
          <rPr>
            <sz val="9"/>
            <rFont val="Tahoma"/>
            <family val="0"/>
          </rPr>
          <t>önyvvásárlás
(Választókörzeti keret)</t>
        </r>
      </text>
    </comment>
    <comment ref="H122" authorId="0">
      <text>
        <r>
          <rPr>
            <sz val="9"/>
            <rFont val="Tahoma"/>
            <family val="0"/>
          </rPr>
          <t>Béke park szabadtéri színpad építése, felújítási költségek
(Választókörzeti keret)</t>
        </r>
      </text>
    </comment>
    <comment ref="H312" authorId="0">
      <text>
        <r>
          <rPr>
            <sz val="9"/>
            <rFont val="Tahoma"/>
            <family val="0"/>
          </rPr>
          <t>Kertépítés, karbantartás (Választókörzeti keret)</t>
        </r>
      </text>
    </comment>
    <comment ref="H256" authorId="0">
      <text>
        <r>
          <rPr>
            <sz val="9"/>
            <rFont val="Tahoma"/>
            <family val="0"/>
          </rPr>
          <t>2013. évi működési, valamint programköltség
(Választókörzeti keret)</t>
        </r>
      </text>
    </comment>
    <comment ref="H195" authorId="0">
      <text>
        <r>
          <rPr>
            <sz val="9"/>
            <rFont val="Tahoma"/>
            <family val="0"/>
          </rPr>
          <t>Kung Fu Klub működési, fenntartási, és programköltségeire
(Választókörzeti keret)</t>
        </r>
      </text>
    </comment>
    <comment ref="H265" authorId="0">
      <text>
        <r>
          <rPr>
            <sz val="9"/>
            <rFont val="Tahoma"/>
            <family val="0"/>
          </rPr>
          <t>Működés
(Választókörzeti keret)</t>
        </r>
      </text>
    </comment>
    <comment ref="H218" authorId="0">
      <text>
        <r>
          <rPr>
            <sz val="9"/>
            <rFont val="Tahoma"/>
            <family val="0"/>
          </rPr>
          <t>Működés, fenntartás, személyi jellegű kiadás
(Választókörzeti keret)</t>
        </r>
      </text>
    </comment>
    <comment ref="H125" authorId="0">
      <text>
        <r>
          <rPr>
            <sz val="9"/>
            <rFont val="Tahoma"/>
            <family val="0"/>
          </rPr>
          <t>Játszótéri padok felújítása, vásárlása, illetve működési kiadások
(Választókörzeti keret)</t>
        </r>
      </text>
    </comment>
    <comment ref="H309" authorId="0">
      <text>
        <r>
          <rPr>
            <sz val="9"/>
            <rFont val="Tahoma"/>
            <family val="0"/>
          </rPr>
          <t>2013. évi működési célok
(Választókörzeti keret)</t>
        </r>
      </text>
    </comment>
    <comment ref="H81" authorId="0">
      <text>
        <r>
          <rPr>
            <sz val="9"/>
            <rFont val="Tahoma"/>
            <family val="0"/>
          </rPr>
          <t xml:space="preserve">működés, fenntartás, program
(2013. évi költségvetési keretei terhére)
</t>
        </r>
      </text>
    </comment>
    <comment ref="H275" authorId="0">
      <text>
        <r>
          <rPr>
            <sz val="9"/>
            <rFont val="Tahoma"/>
            <family val="0"/>
          </rPr>
          <t xml:space="preserve">működés, fenntartás, program
(2013. évi költségvetési keretei terhére)
</t>
        </r>
      </text>
    </comment>
    <comment ref="H148" authorId="0">
      <text>
        <r>
          <rPr>
            <sz val="9"/>
            <rFont val="Tahoma"/>
            <family val="0"/>
          </rPr>
          <t xml:space="preserve">működés, fenntartás, program
(2013. évi költségvetési keretei terhére)
</t>
        </r>
      </text>
    </comment>
    <comment ref="H323" authorId="0">
      <text>
        <r>
          <rPr>
            <sz val="9"/>
            <rFont val="Tahoma"/>
            <family val="0"/>
          </rPr>
          <t>Felnőtt versenysport
(Sportfeladatok ellátási keret terhére)</t>
        </r>
      </text>
    </comment>
    <comment ref="H315" authorId="0">
      <text>
        <r>
          <rPr>
            <sz val="9"/>
            <rFont val="Tahoma"/>
            <family val="0"/>
          </rPr>
          <t>Versenyrendezés
(Sportfeladatok ellátási keret terhére)</t>
        </r>
      </text>
    </comment>
    <comment ref="H105" authorId="0">
      <text>
        <r>
          <rPr>
            <sz val="9"/>
            <rFont val="Tahoma"/>
            <family val="0"/>
          </rPr>
          <t xml:space="preserve">az Alapítvány működési, fenntartási és egyéb költségeire
(polgármesteri keret)
</t>
        </r>
      </text>
    </comment>
    <comment ref="J272" authorId="0">
      <text>
        <r>
          <rPr>
            <sz val="9"/>
            <rFont val="Tahoma"/>
            <family val="0"/>
          </rPr>
          <t xml:space="preserve">Tüskés Tibor Emlékkonferencia megrendezése
</t>
        </r>
      </text>
    </comment>
    <comment ref="J137" authorId="0">
      <text>
        <r>
          <rPr>
            <sz val="9"/>
            <rFont val="Tahoma"/>
            <family val="0"/>
          </rPr>
          <t xml:space="preserve">2014. évi rendezvények szervezési, lebonyolítási költsége
</t>
        </r>
      </text>
    </comment>
    <comment ref="J209" authorId="0">
      <text>
        <r>
          <rPr>
            <sz val="9"/>
            <rFont val="Tahoma"/>
            <family val="0"/>
          </rPr>
          <t>Számítógép beszerzése
(Választókörzeti keret)</t>
        </r>
      </text>
    </comment>
    <comment ref="J213" authorId="0">
      <text>
        <r>
          <rPr>
            <sz val="9"/>
            <rFont val="Tahoma"/>
            <family val="0"/>
          </rPr>
          <t xml:space="preserve">a Pécs története II. és III. monográfiák megjelenésére fordítható. 
(polgármesteri keret)
</t>
        </r>
      </text>
    </comment>
    <comment ref="J233" authorId="0">
      <text>
        <r>
          <rPr>
            <sz val="9"/>
            <rFont val="Tahoma"/>
            <family val="0"/>
          </rPr>
          <t xml:space="preserve">az utánpótlás labdarúgók 2014 évi étkeztetési költségeire fordítható
(polgármesteri keret)
</t>
        </r>
      </text>
    </comment>
    <comment ref="J81" authorId="0">
      <text>
        <r>
          <rPr>
            <sz val="9"/>
            <rFont val="Tahoma"/>
            <family val="0"/>
          </rPr>
          <t>működés, (részönkormányzati keret)</t>
        </r>
      </text>
    </comment>
    <comment ref="J275" authorId="0">
      <text>
        <r>
          <rPr>
            <sz val="9"/>
            <rFont val="Tahoma"/>
            <family val="0"/>
          </rPr>
          <t>működés (részönkormányzati keret)</t>
        </r>
      </text>
    </comment>
    <comment ref="J123" authorId="0">
      <text>
        <r>
          <rPr>
            <sz val="9"/>
            <rFont val="Tahoma"/>
            <family val="0"/>
          </rPr>
          <t>működés (részönkormányzati keret)</t>
        </r>
      </text>
    </comment>
    <comment ref="J306" authorId="0">
      <text>
        <r>
          <rPr>
            <sz val="9"/>
            <rFont val="Tahoma"/>
            <family val="0"/>
          </rPr>
          <t>A Sport Szava kampány nyomdai költségeinek fedezése
(Fesztiválok, egyéb rendezvények keret)</t>
        </r>
      </text>
    </comment>
    <comment ref="J212" authorId="0">
      <text>
        <r>
          <rPr>
            <sz val="9"/>
            <rFont val="Tahoma"/>
            <family val="0"/>
          </rPr>
          <t>Pécs története monográfia 3. kötetének elkészítése
(Fesztiválok, egyéb rendezvények keret)</t>
        </r>
      </text>
    </comment>
    <comment ref="J85" authorId="0">
      <text>
        <r>
          <rPr>
            <sz val="9"/>
            <rFont val="Tahoma"/>
            <family val="0"/>
          </rPr>
          <t>A város különböző közterületein újfajta szabadtéri közösségi terek, un. Könyv-Tanyák (olvasóligetek) majd azok városi hálózatának létrehozása, és működtetése a lakosok széleskörű bevonásával.
(civil keret)</t>
        </r>
      </text>
    </comment>
    <comment ref="J15" authorId="0">
      <text>
        <r>
          <rPr>
            <sz val="9"/>
            <rFont val="Tahoma"/>
            <family val="0"/>
          </rPr>
          <t>"VegaFeszt" környezetvédelmi és állatvédelmi program, melynek általános célja, hogy rávilágítson a nagyüzemi állattenyésztés okozta környezeti terhelés mértékére.
(civil keret)</t>
        </r>
      </text>
    </comment>
    <comment ref="J116" authorId="0">
      <text>
        <r>
          <rPr>
            <sz val="9"/>
            <rFont val="Tahoma"/>
            <family val="0"/>
          </rPr>
          <t>A Kicsikék bölcsődébe járó családok, és a bölcsőde tágabb környezetének bevonása, környezeti szocializáció erősítése a mural painting falfestő technika alkalmazásán keresztül.
(civil keret)</t>
        </r>
      </text>
    </comment>
    <comment ref="J129" authorId="0">
      <text>
        <r>
          <rPr>
            <sz val="9"/>
            <rFont val="Tahoma"/>
            <family val="0"/>
          </rPr>
          <t>A Losonc utcai játszótér és a Béke park köztéri eszközeinek renoválása.
(civil keret)</t>
        </r>
      </text>
    </comment>
    <comment ref="J249" authorId="0">
      <text>
        <r>
          <rPr>
            <sz val="9"/>
            <rFont val="Tahoma"/>
            <family val="0"/>
          </rPr>
          <t>Az Endresz György utca zöldfelületeinek karbantartása, faültetés, növényesítési akció lebonyolítása.
(civil keret)</t>
        </r>
      </text>
    </comment>
    <comment ref="J274" authorId="0">
      <text>
        <r>
          <rPr>
            <sz val="9"/>
            <rFont val="Tahoma"/>
            <family val="0"/>
          </rPr>
          <t>"A reneszánsz Pécs - Pécs reneszánsza" - családi napi program a Mecsekaljai Általános Iskola Kovács Béla Általános Iskolájában
(civil keret)</t>
        </r>
      </text>
    </comment>
    <comment ref="J309" authorId="0">
      <text>
        <r>
          <rPr>
            <sz val="9"/>
            <rFont val="Tahoma"/>
            <family val="0"/>
          </rPr>
          <t>„Gyermekhospice Hősei Hét” megvalósítása. Jelmezes „szuperhős felvonulás”, vidám majális, közkedvelt fellépők, játékos, kreatív foglalkozásokkal tarkított rendezvény szervezése.
(civil keret)</t>
        </r>
      </text>
    </comment>
    <comment ref="J313" authorId="0">
      <text>
        <r>
          <rPr>
            <sz val="9"/>
            <rFont val="Tahoma"/>
            <family val="0"/>
          </rPr>
          <t>"Pécsi partyk pénteken". A Szieberth Róbert Általános Iskola előtti közterület növényesítése, az iskola értékeinek bemutatása más városrészekben.
(Civil keret)</t>
        </r>
      </text>
    </comment>
    <comment ref="J342" authorId="0">
      <text>
        <r>
          <rPr>
            <sz val="9"/>
            <rFont val="Tahoma"/>
            <family val="0"/>
          </rPr>
          <t>A Pécs – Budai Nagy Antal utcai, Pöttyös játszótér és közvetlen környezete felújításának folytatása, befejezése szülők, önkéntesek bevonásával, valamint szemléletformáló(egészség- és környezettudatos)  rendezvények megvalósítása.
(civil keret)</t>
        </r>
      </text>
    </comment>
    <comment ref="J79" authorId="0">
      <text>
        <r>
          <rPr>
            <sz val="9"/>
            <rFont val="Tahoma"/>
            <family val="0"/>
          </rPr>
          <t>Pedagógusok továbbképzésének megszervezése
(Választókörzeti keret)</t>
        </r>
      </text>
    </comment>
    <comment ref="J87" authorId="0">
      <text>
        <r>
          <rPr>
            <sz val="9"/>
            <rFont val="Tahoma"/>
            <family val="0"/>
          </rPr>
          <t>Dialógus Nemzetközi Konferencia (2014. május 15-16.) és a Határon Túli Magyarok XXIII. Fesztivál megrendezése (2014. szept. 11-17.)
(Fesztiválok, egyéb rendezvények keret)</t>
        </r>
      </text>
    </comment>
    <comment ref="J323" authorId="0">
      <text>
        <r>
          <rPr>
            <sz val="9"/>
            <rFont val="Tahoma"/>
            <family val="0"/>
          </rPr>
          <t>Felnőtt versenysport,
(Sportfeladatok ellátási keret terhére)</t>
        </r>
      </text>
    </comment>
    <comment ref="J324" authorId="0">
      <text>
        <r>
          <rPr>
            <sz val="9"/>
            <rFont val="Tahoma"/>
            <family val="0"/>
          </rPr>
          <t>Olimpiai felkészülés
(Sportfeladatok ellátási keret terhére)</t>
        </r>
      </text>
    </comment>
    <comment ref="J315" authorId="0">
      <text>
        <r>
          <rPr>
            <sz val="9"/>
            <rFont val="Tahoma"/>
            <family val="0"/>
          </rPr>
          <t>versenyrendezés (Sportfeladatok ellátási keret terhére)</t>
        </r>
      </text>
    </comment>
    <comment ref="J336" authorId="0">
      <text>
        <r>
          <rPr>
            <sz val="9"/>
            <rFont val="Tahoma"/>
            <family val="0"/>
          </rPr>
          <t>Nyári táboroztatás
(Választókörzeti keret)</t>
        </r>
      </text>
    </comment>
    <comment ref="J337" authorId="0">
      <text>
        <r>
          <rPr>
            <sz val="9"/>
            <rFont val="Tahoma"/>
            <family val="0"/>
          </rPr>
          <t>Nyári táboroztatás
(Választókörzeti keret)</t>
        </r>
      </text>
    </comment>
    <comment ref="J276" authorId="0">
      <text>
        <r>
          <rPr>
            <sz val="9"/>
            <rFont val="Tahoma"/>
            <family val="0"/>
          </rPr>
          <t>Informatikai fejlesztés
(Választókörzeti keret)</t>
        </r>
      </text>
    </comment>
    <comment ref="J67" authorId="0">
      <text>
        <r>
          <rPr>
            <sz val="9"/>
            <rFont val="Tahoma"/>
            <family val="0"/>
          </rPr>
          <t>Európa bajnokságon való részvétel útiköltsége
(Választókörzeti keret)</t>
        </r>
      </text>
    </comment>
    <comment ref="J12" authorId="0">
      <text>
        <r>
          <rPr>
            <sz val="9"/>
            <rFont val="Tahoma"/>
            <family val="0"/>
          </rPr>
          <t>(Környezetvédelmi Alap)</t>
        </r>
      </text>
    </comment>
    <comment ref="J59" authorId="0">
      <text>
        <r>
          <rPr>
            <sz val="9"/>
            <rFont val="Tahoma"/>
            <family val="0"/>
          </rPr>
          <t>(Környezetvédelmi Alap)</t>
        </r>
      </text>
    </comment>
    <comment ref="J57" authorId="0">
      <text>
        <r>
          <rPr>
            <sz val="9"/>
            <rFont val="Tahoma"/>
            <family val="0"/>
          </rPr>
          <t>(Környezetvédelmi Alap)</t>
        </r>
      </text>
    </comment>
    <comment ref="J82" authorId="0">
      <text>
        <r>
          <rPr>
            <sz val="9"/>
            <rFont val="Tahoma"/>
            <family val="0"/>
          </rPr>
          <t>(Környezetvédelmi Alap)</t>
        </r>
      </text>
    </comment>
    <comment ref="J76" authorId="0">
      <text>
        <r>
          <rPr>
            <sz val="9"/>
            <rFont val="Tahoma"/>
            <family val="0"/>
          </rPr>
          <t>(Környezetvédelmi Alap)</t>
        </r>
      </text>
    </comment>
    <comment ref="J63" authorId="0">
      <text>
        <r>
          <rPr>
            <sz val="9"/>
            <rFont val="Tahoma"/>
            <family val="0"/>
          </rPr>
          <t>(Környezetvédelmi Alap)</t>
        </r>
      </text>
    </comment>
    <comment ref="J128" authorId="0">
      <text>
        <r>
          <rPr>
            <sz val="9"/>
            <rFont val="Tahoma"/>
            <family val="0"/>
          </rPr>
          <t>(Környezetvédelmi Alap)</t>
        </r>
      </text>
    </comment>
    <comment ref="J344" authorId="0">
      <text>
        <r>
          <rPr>
            <sz val="9"/>
            <rFont val="Tahoma"/>
            <family val="0"/>
          </rPr>
          <t>(Környezetvédelmi Alap)</t>
        </r>
      </text>
    </comment>
    <comment ref="J98" authorId="0">
      <text>
        <r>
          <rPr>
            <sz val="9"/>
            <rFont val="Tahoma"/>
            <family val="0"/>
          </rPr>
          <t>(Környezetvédelmi Alap)</t>
        </r>
      </text>
    </comment>
    <comment ref="J356" authorId="0">
      <text>
        <r>
          <rPr>
            <sz val="9"/>
            <rFont val="Tahoma"/>
            <family val="0"/>
          </rPr>
          <t>a városban működő Zöld Óvoda minősítéssel rendelkező óvodai intézmények szakmai mentorálására
(Környezetvédelmi Alap)</t>
        </r>
      </text>
    </comment>
    <comment ref="J17" authorId="0">
      <text>
        <r>
          <rPr>
            <sz val="9"/>
            <rFont val="Tahoma"/>
            <family val="0"/>
          </rPr>
          <t xml:space="preserve">OKKUBI HATÁROZAT Majális megszervezése </t>
        </r>
      </text>
    </comment>
    <comment ref="J22" authorId="0">
      <text>
        <r>
          <rPr>
            <sz val="9"/>
            <rFont val="Tahoma"/>
            <family val="0"/>
          </rPr>
          <t xml:space="preserve">OKKUBI határozat: 
Fúvószenekari Találkozó </t>
        </r>
      </text>
    </comment>
    <comment ref="F34" authorId="0">
      <text>
        <r>
          <rPr>
            <sz val="9"/>
            <rFont val="Tahoma"/>
            <family val="0"/>
          </rPr>
          <t xml:space="preserve">Rátz László  Vándorgyűlés Matematikai konferencia
</t>
        </r>
      </text>
    </comment>
    <comment ref="A34" authorId="1">
      <text>
        <r>
          <rPr>
            <sz val="9"/>
            <rFont val="Tahoma"/>
            <family val="0"/>
          </rPr>
          <t>OKKUBI</t>
        </r>
      </text>
    </comment>
    <comment ref="J37" authorId="0">
      <text>
        <r>
          <rPr>
            <sz val="9"/>
            <rFont val="Tahoma"/>
            <family val="0"/>
          </rPr>
          <t>Tavaszi Fesztivál rendezvény</t>
        </r>
      </text>
    </comment>
    <comment ref="A37" authorId="1">
      <text>
        <r>
          <rPr>
            <sz val="9"/>
            <rFont val="Tahoma"/>
            <family val="0"/>
          </rPr>
          <t>OKKUBI</t>
        </r>
      </text>
    </comment>
    <comment ref="F44" authorId="0">
      <text>
        <r>
          <rPr>
            <sz val="9"/>
            <rFont val="Tahoma"/>
            <family val="0"/>
          </rPr>
          <t xml:space="preserve">Déli Kapu Nemzetközi Folkórfesztivál (2012. 08. 15-25.)
</t>
        </r>
      </text>
    </comment>
    <comment ref="A44" authorId="1">
      <text>
        <r>
          <rPr>
            <sz val="9"/>
            <rFont val="Tahoma"/>
            <family val="0"/>
          </rPr>
          <t>OKKUBI</t>
        </r>
      </text>
    </comment>
    <comment ref="A47" authorId="1">
      <text>
        <r>
          <rPr>
            <sz val="9"/>
            <rFont val="Tahoma"/>
            <family val="0"/>
          </rPr>
          <t>OKKUBI</t>
        </r>
      </text>
    </comment>
    <comment ref="H50" authorId="0">
      <text>
        <r>
          <rPr>
            <sz val="9"/>
            <rFont val="Tahoma"/>
            <family val="0"/>
          </rPr>
          <t>Gyermán Júlia: Belső útvesztő című verseskötet kiadása</t>
        </r>
      </text>
    </comment>
    <comment ref="A50" authorId="1">
      <text>
        <r>
          <rPr>
            <sz val="9"/>
            <rFont val="Tahoma"/>
            <family val="0"/>
          </rPr>
          <t>OKKUBI</t>
        </r>
      </text>
    </comment>
    <comment ref="F65" authorId="0">
      <text>
        <r>
          <rPr>
            <sz val="9"/>
            <rFont val="Tahoma"/>
            <family val="0"/>
          </rPr>
          <t xml:space="preserve">OKKUBI: Nemzetközi Fúvószenekari Találkozó (Pécs-Bogád-Romonya-Pereked)
</t>
        </r>
      </text>
    </comment>
    <comment ref="B65" authorId="0">
      <text>
        <r>
          <rPr>
            <sz val="9"/>
            <rFont val="Tahoma"/>
            <family val="0"/>
          </rPr>
          <t>OKKUBI hat: Fekete Gyémánt Fúvószenekar karmesterének 2010. évi honoráriuma</t>
        </r>
      </text>
    </comment>
    <comment ref="F68" authorId="0">
      <text>
        <r>
          <rPr>
            <sz val="9"/>
            <rFont val="Tahoma"/>
            <family val="0"/>
          </rPr>
          <t xml:space="preserve">ZeneSzüret Fesztivál 2012. megrendezésének költségei
</t>
        </r>
      </text>
    </comment>
    <comment ref="J75" authorId="0">
      <text>
        <r>
          <rPr>
            <sz val="9"/>
            <rFont val="Tahoma"/>
            <family val="0"/>
          </rPr>
          <t>2014 első félév kiállításai</t>
        </r>
      </text>
    </comment>
    <comment ref="A75" authorId="1">
      <text>
        <r>
          <rPr>
            <sz val="9"/>
            <rFont val="Tahoma"/>
            <family val="0"/>
          </rPr>
          <t>OKKUBI</t>
        </r>
      </text>
    </comment>
    <comment ref="F103" authorId="0">
      <text>
        <r>
          <rPr>
            <sz val="9"/>
            <rFont val="Tahoma"/>
            <family val="0"/>
          </rPr>
          <t xml:space="preserve">46. Mecsek Rallye megrendezése
</t>
        </r>
      </text>
    </comment>
    <comment ref="A103" authorId="1">
      <text>
        <r>
          <rPr>
            <sz val="9"/>
            <rFont val="Tahoma"/>
            <family val="0"/>
          </rPr>
          <t>OKKUBI</t>
        </r>
      </text>
    </comment>
    <comment ref="F115" authorId="0">
      <text>
        <r>
          <rPr>
            <sz val="9"/>
            <rFont val="Tahoma"/>
            <family val="0"/>
          </rPr>
          <t xml:space="preserve">OKKUBI: Csőke Renáta Quartet törökországi  Festival-útiköltsége </t>
        </r>
      </text>
    </comment>
    <comment ref="F134" authorId="0">
      <text>
        <r>
          <rPr>
            <sz val="9"/>
            <rFont val="Tahoma"/>
            <family val="0"/>
          </rPr>
          <t xml:space="preserve">Koreai Kulturális Napok” c. rendezvény
</t>
        </r>
      </text>
    </comment>
    <comment ref="A134" authorId="1">
      <text>
        <r>
          <rPr>
            <sz val="9"/>
            <rFont val="Tahoma"/>
            <family val="0"/>
          </rPr>
          <t>OKKUBI</t>
        </r>
      </text>
    </comment>
    <comment ref="J141" authorId="0">
      <text>
        <r>
          <rPr>
            <sz val="9"/>
            <rFont val="Tahoma"/>
            <family val="0"/>
          </rPr>
          <t xml:space="preserve">Szakmai továbbképzés </t>
        </r>
      </text>
    </comment>
    <comment ref="A141" authorId="1">
      <text>
        <r>
          <rPr>
            <sz val="9"/>
            <rFont val="Tahoma"/>
            <family val="0"/>
          </rPr>
          <t>OKKUBI</t>
        </r>
      </text>
    </comment>
    <comment ref="J143" authorId="0">
      <text>
        <r>
          <rPr>
            <sz val="9"/>
            <rFont val="Tahoma"/>
            <family val="0"/>
          </rPr>
          <t>A Kommunizmus Áldozatainak kopjafa felújítása</t>
        </r>
      </text>
    </comment>
    <comment ref="A143" authorId="1">
      <text>
        <r>
          <rPr>
            <sz val="9"/>
            <rFont val="Tahoma"/>
            <family val="0"/>
          </rPr>
          <t>OKKUBI</t>
        </r>
      </text>
    </comment>
    <comment ref="J157" authorId="0">
      <text>
        <r>
          <rPr>
            <sz val="9"/>
            <rFont val="Tahoma"/>
            <family val="0"/>
          </rPr>
          <t xml:space="preserve">Fesztiválok </t>
        </r>
      </text>
    </comment>
    <comment ref="A157" authorId="1">
      <text>
        <r>
          <rPr>
            <sz val="9"/>
            <rFont val="Tahoma"/>
            <family val="0"/>
          </rPr>
          <t>OKKUBI</t>
        </r>
      </text>
    </comment>
    <comment ref="A174" authorId="1">
      <text>
        <r>
          <rPr>
            <sz val="9"/>
            <rFont val="Tahoma"/>
            <family val="0"/>
          </rPr>
          <t>OKKUBI</t>
        </r>
      </text>
    </comment>
    <comment ref="J175" authorId="0">
      <text>
        <r>
          <rPr>
            <sz val="9"/>
            <rFont val="Tahoma"/>
            <family val="0"/>
          </rPr>
          <t>OKKUBI: Kazinczy Gábor  életművének kiadása</t>
        </r>
      </text>
    </comment>
    <comment ref="J176" authorId="0">
      <text>
        <r>
          <rPr>
            <sz val="9"/>
            <rFont val="Tahoma"/>
            <family val="0"/>
          </rPr>
          <t>OKKUBI: Mánfai György könyvének elkészítési költségei</t>
        </r>
      </text>
    </comment>
    <comment ref="J197" authorId="0">
      <text>
        <r>
          <rPr>
            <sz val="9"/>
            <rFont val="Tahoma"/>
            <family val="0"/>
          </rPr>
          <t xml:space="preserve"> rendezvény szervezési költsége</t>
        </r>
      </text>
    </comment>
    <comment ref="A196" authorId="1">
      <text>
        <r>
          <rPr>
            <sz val="9"/>
            <rFont val="Tahoma"/>
            <family val="0"/>
          </rPr>
          <t>OKKUBI</t>
        </r>
      </text>
    </comment>
    <comment ref="F208" authorId="0">
      <text>
        <r>
          <rPr>
            <sz val="9"/>
            <rFont val="Tahoma"/>
            <family val="0"/>
          </rPr>
          <t xml:space="preserve">Működési költség, 10 éves jubileumi kiállítás, Dunaszerdahelyi Kortárs Magyar Galéria kiállítása 
</t>
        </r>
      </text>
    </comment>
    <comment ref="A208" authorId="1">
      <text>
        <r>
          <rPr>
            <sz val="9"/>
            <rFont val="Tahoma"/>
            <family val="0"/>
          </rPr>
          <t>OKKUBI</t>
        </r>
      </text>
    </comment>
    <comment ref="F206" authorId="0">
      <text>
        <r>
          <rPr>
            <sz val="9"/>
            <rFont val="Tahoma"/>
            <family val="0"/>
          </rPr>
          <t xml:space="preserve">Nemzetközi Képzőművészeti Alkotótábor Aranyosgadány
</t>
        </r>
      </text>
    </comment>
    <comment ref="A206" authorId="1">
      <text>
        <r>
          <rPr>
            <sz val="9"/>
            <rFont val="Tahoma"/>
            <family val="0"/>
          </rPr>
          <t>OKKUBI</t>
        </r>
      </text>
    </comment>
    <comment ref="H207" authorId="0">
      <text>
        <r>
          <rPr>
            <sz val="9"/>
            <rFont val="Tahoma"/>
            <family val="0"/>
          </rPr>
          <t>Pécsi Énekesek” izraeli  vendégszereplés útiköltsége</t>
        </r>
      </text>
    </comment>
    <comment ref="A207" authorId="1">
      <text>
        <r>
          <rPr>
            <sz val="9"/>
            <rFont val="Tahoma"/>
            <family val="0"/>
          </rPr>
          <t>OKKUBI</t>
        </r>
      </text>
    </comment>
    <comment ref="J237" authorId="0">
      <text>
        <r>
          <rPr>
            <sz val="9"/>
            <rFont val="Tahoma"/>
            <family val="0"/>
          </rPr>
          <t xml:space="preserve"> hangversenykörút szállás, étkezési költségek </t>
        </r>
      </text>
    </comment>
    <comment ref="A237" authorId="1">
      <text>
        <r>
          <rPr>
            <sz val="9"/>
            <rFont val="Tahoma"/>
            <family val="0"/>
          </rPr>
          <t xml:space="preserve">OKKUBI </t>
        </r>
      </text>
    </comment>
    <comment ref="J247" authorId="0">
      <text>
        <r>
          <rPr>
            <sz val="9"/>
            <rFont val="Tahoma"/>
            <family val="0"/>
          </rPr>
          <t xml:space="preserve">rendezvénysorozat </t>
        </r>
      </text>
    </comment>
    <comment ref="A247" authorId="1">
      <text>
        <r>
          <rPr>
            <sz val="9"/>
            <rFont val="Tahoma"/>
            <family val="0"/>
          </rPr>
          <t>OKKUBI</t>
        </r>
      </text>
    </comment>
    <comment ref="J248" authorId="0">
      <text>
        <r>
          <rPr>
            <sz val="9"/>
            <rFont val="Tahoma"/>
            <family val="0"/>
          </rPr>
          <t xml:space="preserve">2014. évi programok </t>
        </r>
      </text>
    </comment>
    <comment ref="A248" authorId="1">
      <text>
        <r>
          <rPr>
            <sz val="9"/>
            <rFont val="Tahoma"/>
            <family val="0"/>
          </rPr>
          <t>OKKUBI</t>
        </r>
      </text>
    </comment>
    <comment ref="J268" authorId="0">
      <text>
        <r>
          <rPr>
            <sz val="9"/>
            <rFont val="Tahoma"/>
            <family val="0"/>
          </rPr>
          <t>2014. évi programköltségek</t>
        </r>
      </text>
    </comment>
    <comment ref="A268" authorId="1">
      <text>
        <r>
          <rPr>
            <sz val="9"/>
            <rFont val="Tahoma"/>
            <family val="0"/>
          </rPr>
          <t>OKKUBI</t>
        </r>
      </text>
    </comment>
    <comment ref="B240" authorId="0">
      <text>
        <r>
          <rPr>
            <sz val="9"/>
            <rFont val="Tahoma"/>
            <family val="0"/>
          </rPr>
          <t>Az Országos Református Kórustalálkozó résztvevőinek étkezési költsége</t>
        </r>
      </text>
    </comment>
    <comment ref="A240" authorId="1">
      <text>
        <r>
          <rPr>
            <sz val="9"/>
            <rFont val="Tahoma"/>
            <family val="0"/>
          </rPr>
          <t>OKKUBI</t>
        </r>
      </text>
    </comment>
    <comment ref="J271" authorId="0">
      <text>
        <r>
          <rPr>
            <sz val="9"/>
            <rFont val="Tahoma"/>
            <family val="0"/>
          </rPr>
          <t xml:space="preserve">regény </t>
        </r>
      </text>
    </comment>
    <comment ref="A271" authorId="1">
      <text>
        <r>
          <rPr>
            <sz val="9"/>
            <rFont val="Tahoma"/>
            <family val="0"/>
          </rPr>
          <t>OKKUBI</t>
        </r>
      </text>
    </comment>
    <comment ref="J298" authorId="0">
      <text>
        <r>
          <rPr>
            <sz val="9"/>
            <rFont val="Tahoma"/>
            <family val="0"/>
          </rPr>
          <t>OKKUBI: programsorozat</t>
        </r>
      </text>
    </comment>
    <comment ref="F316" authorId="0">
      <text>
        <r>
          <rPr>
            <sz val="9"/>
            <rFont val="Tahoma"/>
            <family val="0"/>
          </rPr>
          <t xml:space="preserve">Tamás Éva Játéktára gyermekzenét játszó zenekar CD kiadása
</t>
        </r>
      </text>
    </comment>
    <comment ref="A316" authorId="1">
      <text>
        <r>
          <rPr>
            <sz val="9"/>
            <rFont val="Tahoma"/>
            <family val="0"/>
          </rPr>
          <t>OKKUBI</t>
        </r>
      </text>
    </comment>
    <comment ref="J317" authorId="0">
      <text>
        <r>
          <rPr>
            <sz val="9"/>
            <rFont val="Tahoma"/>
            <family val="0"/>
          </rPr>
          <t xml:space="preserve"> magyar-horvát kerékpáros program szervezési költsége</t>
        </r>
      </text>
    </comment>
    <comment ref="A317" authorId="1">
      <text>
        <r>
          <rPr>
            <sz val="9"/>
            <rFont val="Tahoma"/>
            <family val="0"/>
          </rPr>
          <t>OKKUBI</t>
        </r>
      </text>
    </comment>
    <comment ref="A318" authorId="1">
      <text>
        <r>
          <rPr>
            <sz val="9"/>
            <rFont val="Tahoma"/>
            <family val="0"/>
          </rPr>
          <t>OKKUBI</t>
        </r>
      </text>
    </comment>
    <comment ref="J325" authorId="0">
      <text>
        <r>
          <rPr>
            <sz val="9"/>
            <rFont val="Tahoma"/>
            <family val="0"/>
          </rPr>
          <t xml:space="preserve">OKKUBI: Szent György Nap”  rendezvény </t>
        </r>
      </text>
    </comment>
    <comment ref="F325" authorId="0">
      <text>
        <r>
          <rPr>
            <sz val="9"/>
            <rFont val="Tahoma"/>
            <family val="0"/>
          </rPr>
          <t xml:space="preserve">OKKUBI: VIII. Szent György napi rendezvény programköltsége
</t>
        </r>
      </text>
    </comment>
    <comment ref="J334" authorId="0">
      <text>
        <r>
          <rPr>
            <sz val="9"/>
            <rFont val="Tahoma"/>
            <family val="0"/>
          </rPr>
          <t xml:space="preserve">Nemzetiségi programok </t>
        </r>
      </text>
    </comment>
    <comment ref="A334" authorId="1">
      <text>
        <r>
          <rPr>
            <sz val="9"/>
            <rFont val="Tahoma"/>
            <family val="0"/>
          </rPr>
          <t>OKKUBI</t>
        </r>
      </text>
    </comment>
    <comment ref="A348" authorId="1">
      <text>
        <r>
          <rPr>
            <sz val="9"/>
            <rFont val="Tahoma"/>
            <family val="0"/>
          </rPr>
          <t>OKKUBI</t>
        </r>
      </text>
    </comment>
    <comment ref="J350" authorId="0">
      <text>
        <r>
          <rPr>
            <sz val="9"/>
            <rFont val="Tahoma"/>
            <family val="0"/>
          </rPr>
          <t xml:space="preserve">Romváry F: Pécs köztéri szobrai c. könyv </t>
        </r>
      </text>
    </comment>
    <comment ref="A350" authorId="1">
      <text>
        <r>
          <rPr>
            <sz val="9"/>
            <rFont val="Tahoma"/>
            <family val="0"/>
          </rPr>
          <t>OKKUBI</t>
        </r>
      </text>
    </comment>
    <comment ref="J351" authorId="0">
      <text>
        <r>
          <rPr>
            <sz val="9"/>
            <rFont val="Tahoma"/>
            <family val="0"/>
          </rPr>
          <t>Nyári tambura tábor megszervezése</t>
        </r>
      </text>
    </comment>
    <comment ref="A351" authorId="1">
      <text>
        <r>
          <rPr>
            <sz val="9"/>
            <rFont val="Tahoma"/>
            <family val="0"/>
          </rPr>
          <t>OKKUBI</t>
        </r>
      </text>
    </comment>
    <comment ref="J174" authorId="0">
      <text>
        <r>
          <rPr>
            <sz val="9"/>
            <rFont val="Tahoma"/>
            <family val="0"/>
          </rPr>
          <t xml:space="preserve">Pécsi Vivát Bacchus Énekegyüttes kínai vendégszereplésének útiköltsége </t>
        </r>
      </text>
    </comment>
    <comment ref="J18" authorId="1">
      <text>
        <r>
          <rPr>
            <sz val="9"/>
            <rFont val="Tahoma"/>
            <family val="0"/>
          </rPr>
          <t xml:space="preserve">Csónakázási lehetőség biztosítása a Balokány-tavon
</t>
        </r>
      </text>
    </comment>
    <comment ref="F17" authorId="1">
      <text>
        <r>
          <rPr>
            <sz val="9"/>
            <rFont val="Tahoma"/>
            <family val="0"/>
          </rPr>
          <t xml:space="preserve">A Balokány-liget, mint helyi védettséget élvező
közpark fejlesztése, biztonságosabbá tétele.
</t>
        </r>
      </text>
    </comment>
    <comment ref="D19" authorId="1">
      <text>
        <r>
          <rPr>
            <sz val="9"/>
            <rFont val="Tahoma"/>
            <family val="0"/>
          </rPr>
          <t xml:space="preserve">A Budai Városkapu Iskola és az egyesület közös programjának
céljára, a bányász történeti emlékek megismertetéséhez
</t>
        </r>
      </text>
    </comment>
    <comment ref="A19" authorId="1">
      <text>
        <r>
          <rPr>
            <sz val="9"/>
            <rFont val="Tahoma"/>
            <family val="0"/>
          </rPr>
          <t xml:space="preserve">TEBI HATÁROZAT
</t>
        </r>
      </text>
    </comment>
    <comment ref="F22" authorId="1">
      <text>
        <r>
          <rPr>
            <sz val="9"/>
            <rFont val="Tahoma"/>
            <family val="0"/>
          </rPr>
          <t xml:space="preserve">A Budai Városkapu Iskola udvarának fásítása.
</t>
        </r>
      </text>
    </comment>
    <comment ref="D30" authorId="1">
      <text>
        <r>
          <rPr>
            <sz val="9"/>
            <rFont val="Tahoma"/>
            <family val="0"/>
          </rPr>
          <t xml:space="preserve">A mecseki parkerdő nyílt- és emléktúráinak
megszervezése és lebonyolítása
</t>
        </r>
      </text>
    </comment>
    <comment ref="A30" authorId="1">
      <text>
        <r>
          <rPr>
            <sz val="9"/>
            <rFont val="Tahoma"/>
            <family val="0"/>
          </rPr>
          <t>TEBI</t>
        </r>
      </text>
    </comment>
    <comment ref="D35" authorId="1">
      <text>
        <r>
          <rPr>
            <sz val="9"/>
            <rFont val="Tahoma"/>
            <family val="0"/>
          </rPr>
          <t xml:space="preserve">Pécsbányai játszókert kialakítása és programmal való
megtöltése céljára.
</t>
        </r>
      </text>
    </comment>
    <comment ref="D42" authorId="1">
      <text>
        <r>
          <rPr>
            <sz val="9"/>
            <rFont val="Tahoma"/>
            <family val="0"/>
          </rPr>
          <t xml:space="preserve">Diák alkotó program és kiállítás megszervezése céljára.
</t>
        </r>
      </text>
    </comment>
    <comment ref="A42" authorId="1">
      <text>
        <r>
          <rPr>
            <sz val="9"/>
            <rFont val="Tahoma"/>
            <family val="0"/>
          </rPr>
          <t xml:space="preserve">TEBI </t>
        </r>
      </text>
    </comment>
    <comment ref="D46" authorId="1">
      <text>
        <r>
          <rPr>
            <sz val="9"/>
            <rFont val="Tahoma"/>
            <family val="0"/>
          </rPr>
          <t xml:space="preserve">Diabétesz világnap rendezvény megszervezése céljára.
</t>
        </r>
      </text>
    </comment>
    <comment ref="A46" authorId="1">
      <text>
        <r>
          <rPr>
            <sz val="9"/>
            <rFont val="Tahoma"/>
            <family val="0"/>
          </rPr>
          <t>TEBI</t>
        </r>
      </text>
    </comment>
    <comment ref="D49" authorId="1">
      <text>
        <r>
          <rPr>
            <sz val="9"/>
            <rFont val="Tahoma"/>
            <family val="0"/>
          </rPr>
          <t xml:space="preserve">Kortárssegítő program és városszépítő programok megszervezése
céljára.
</t>
        </r>
      </text>
    </comment>
    <comment ref="D51" authorId="1">
      <text>
        <r>
          <rPr>
            <sz val="9"/>
            <rFont val="Tahoma"/>
            <family val="0"/>
          </rPr>
          <t xml:space="preserve">Dyslexiás gyermekek esélyegyenlőségének előmozdítására
</t>
        </r>
      </text>
    </comment>
    <comment ref="B55" authorId="1">
      <text>
        <r>
          <rPr>
            <b/>
            <sz val="9"/>
            <rFont val="Tahoma"/>
            <family val="0"/>
          </rPr>
          <t>Piroska:</t>
        </r>
        <r>
          <rPr>
            <sz val="9"/>
            <rFont val="Tahoma"/>
            <family val="0"/>
          </rPr>
          <t xml:space="preserve">
működésre (ált.tartalék)
</t>
        </r>
      </text>
    </comment>
    <comment ref="D58" authorId="1">
      <text>
        <r>
          <rPr>
            <sz val="9"/>
            <rFont val="Tahoma"/>
            <family val="0"/>
          </rPr>
          <t xml:space="preserve">Uránváros épített és természeti környezetének
történeti feltárására és
fenntartható újraértelmezésére szervezett
program céljára
Környezetvédelmi Alap
</t>
        </r>
      </text>
    </comment>
    <comment ref="F60" authorId="1">
      <text>
        <r>
          <rPr>
            <sz val="9"/>
            <rFont val="Tahoma"/>
            <family val="0"/>
          </rPr>
          <t>Az energia takarékosság területén végzett
szemléletformálás, az ép és fogyatékos családok
integrációja</t>
        </r>
      </text>
    </comment>
    <comment ref="J61" authorId="1">
      <text>
        <r>
          <rPr>
            <sz val="9"/>
            <rFont val="Tahoma"/>
            <family val="0"/>
          </rPr>
          <t xml:space="preserve">Országos Filozófiai Diákkonferencia (FIDI) megrendezése középiskolások számára.
</t>
        </r>
      </text>
    </comment>
    <comment ref="D64" authorId="1">
      <text>
        <r>
          <rPr>
            <sz val="9"/>
            <rFont val="Tahoma"/>
            <family val="0"/>
          </rPr>
          <t xml:space="preserve">Városrészek művészeti célú bemutatása program céljára
</t>
        </r>
      </text>
    </comment>
    <comment ref="D69" authorId="1">
      <text>
        <r>
          <rPr>
            <sz val="9"/>
            <rFont val="Tahoma"/>
            <family val="0"/>
          </rPr>
          <t xml:space="preserve">Malomvölgyben rendezett családi
sportnap programjainak céljára
</t>
        </r>
      </text>
    </comment>
    <comment ref="F71" authorId="1">
      <text>
        <r>
          <rPr>
            <sz val="9"/>
            <rFont val="Tahoma"/>
            <family val="0"/>
          </rPr>
          <t xml:space="preserve">A pécsi KRESZ-Park és környezete állapotának
élőbbé és élhetőbbé tétele (virágosítás, takarítás,
zöldítés).
</t>
        </r>
      </text>
    </comment>
    <comment ref="J71" authorId="1">
      <text>
        <r>
          <rPr>
            <sz val="9"/>
            <rFont val="Tahoma"/>
            <family val="0"/>
          </rPr>
          <t xml:space="preserve">A pécsi KRESZ park állapotának javítása, fejlesztése
</t>
        </r>
      </text>
    </comment>
    <comment ref="D73" authorId="1">
      <text>
        <r>
          <rPr>
            <sz val="9"/>
            <rFont val="Tahoma"/>
            <family val="0"/>
          </rPr>
          <t xml:space="preserve">Korosztálytól független természetben
végezhető sportok népszerűsítése
</t>
        </r>
      </text>
    </comment>
    <comment ref="D84" authorId="1">
      <text>
        <r>
          <rPr>
            <sz val="9"/>
            <rFont val="Tahoma"/>
            <family val="0"/>
          </rPr>
          <t xml:space="preserve">Gyükési "KápolNapok" és kulturális program megszervezése
</t>
        </r>
      </text>
    </comment>
    <comment ref="F89" authorId="1">
      <text>
        <r>
          <rPr>
            <sz val="9"/>
            <rFont val="Tahoma"/>
            <family val="0"/>
          </rPr>
          <t xml:space="preserve">Pécs-Hirden köztéri szemétgyűjtők kihelyezése,
közösségi programmal egybekötve.
</t>
        </r>
      </text>
    </comment>
    <comment ref="F93" authorId="1">
      <text>
        <r>
          <rPr>
            <sz val="9"/>
            <rFont val="Tahoma"/>
            <family val="0"/>
          </rPr>
          <t xml:space="preserve">250e ft -  A Ledina Park szabadtéri nyitott közösségi tér
további fejlesztése, kutyafuttató kialakítása
kistestű kutyáknak, füves futópálya kialakítása,
mini focipálya kisgyerekeknek, sövényátültetés,
pótlás, további fásítás, "kutyás - sportos" közösségi
nap szervezése.
235e ft - A Felsővámház u. 73. lakóközösségének bevonásával
az épület mögötti(40221/6 hrsz) régi
játszótér és elhanyagolt füves terület rendbetétele,
virágosítása, közösségi térré alakítása.
</t>
        </r>
      </text>
    </comment>
    <comment ref="J93" authorId="1">
      <text>
        <r>
          <rPr>
            <sz val="9"/>
            <rFont val="Tahoma"/>
            <family val="0"/>
          </rPr>
          <t xml:space="preserve">A pécsi önkormányzat tulajdonában lévő Kardos úti kulcsos ház külső környezetének, mint közösségi térnek rekonstrukciója, új funkció telepítése.
</t>
        </r>
      </text>
    </comment>
    <comment ref="F95" authorId="1">
      <text>
        <r>
          <rPr>
            <sz val="9"/>
            <rFont val="Tahoma"/>
            <family val="0"/>
          </rPr>
          <t xml:space="preserve">Az energetikával, megújuló energiákkal kapcsolatos
programok, workshop-ok megszervezése,
lebonyolítása, a város különböző gyermekközpontú
intézményeiben.
</t>
        </r>
      </text>
    </comment>
    <comment ref="F96" authorId="1">
      <text>
        <r>
          <rPr>
            <sz val="9"/>
            <rFont val="Tahoma"/>
            <family val="0"/>
          </rPr>
          <t xml:space="preserve">A Corvin utcai sétány játszóterének felújítása
</t>
        </r>
      </text>
    </comment>
    <comment ref="F108" authorId="1">
      <text>
        <r>
          <rPr>
            <sz val="9"/>
            <rFont val="Tahoma"/>
            <family val="0"/>
          </rPr>
          <t xml:space="preserve">KÉK közösségi kert létrehozása.
</t>
        </r>
      </text>
    </comment>
    <comment ref="D109" authorId="1">
      <text>
        <r>
          <rPr>
            <sz val="9"/>
            <rFont val="Tahoma"/>
            <family val="0"/>
          </rPr>
          <t xml:space="preserve">A fenntartható és környezettudatos
szemlélet elmélyítése céljára szervezett
program a kertvárosi polgárok
bevonásával a Melinda utcában
</t>
        </r>
      </text>
    </comment>
    <comment ref="D114" authorId="1">
      <text>
        <r>
          <rPr>
            <sz val="9"/>
            <rFont val="Tahoma"/>
            <family val="0"/>
          </rPr>
          <t xml:space="preserve">"Kemencés Napok" kézműves programjainak megszervezése
</t>
        </r>
      </text>
    </comment>
    <comment ref="J115" authorId="1">
      <text>
        <r>
          <rPr>
            <sz val="9"/>
            <rFont val="Tahoma"/>
            <family val="0"/>
          </rPr>
          <t xml:space="preserve">A város egyik legelmaradottabb szegregátumában, István-aknán legalább négy tematikusan rendezett akciónap által az ott lakók aktivizálása, a közösséggé formálódás elősegítése.
</t>
        </r>
      </text>
    </comment>
    <comment ref="D117" authorId="1">
      <text>
        <r>
          <rPr>
            <sz val="9"/>
            <rFont val="Tahoma"/>
            <family val="0"/>
          </rPr>
          <t xml:space="preserve">Építészeti, város megújítási szimpóziumok megszervezése
</t>
        </r>
      </text>
    </comment>
    <comment ref="D118" authorId="1">
      <text>
        <r>
          <rPr>
            <sz val="9"/>
            <rFont val="Tahoma"/>
            <family val="0"/>
          </rPr>
          <t xml:space="preserve">A Szivárvány Gyermekház és az Egyesület közös programja
</t>
        </r>
      </text>
    </comment>
    <comment ref="D120" authorId="1">
      <text>
        <r>
          <rPr>
            <sz val="9"/>
            <rFont val="Tahoma"/>
            <family val="0"/>
          </rPr>
          <t xml:space="preserve">Iskolásoknak tartott AIDS prevenciós előadássorozat
</t>
        </r>
      </text>
    </comment>
    <comment ref="D126" authorId="1">
      <text>
        <r>
          <rPr>
            <sz val="9"/>
            <rFont val="Tahoma"/>
            <family val="0"/>
          </rPr>
          <t xml:space="preserve">Művészet kommunikációs és -pedagógiai programok
</t>
        </r>
      </text>
    </comment>
    <comment ref="J131" authorId="1">
      <text>
        <r>
          <rPr>
            <sz val="9"/>
            <rFont val="Tahoma"/>
            <family val="0"/>
          </rPr>
          <t xml:space="preserve">A kóbor macskák és a kertvárosi lakók közötti ellentétek oldása, a kóbor macskák ivartalanításának lehetőségére való figyelemfelhívó akció.
</t>
        </r>
      </text>
    </comment>
    <comment ref="J133" authorId="1">
      <text>
        <r>
          <rPr>
            <sz val="9"/>
            <rFont val="Tahoma"/>
            <family val="0"/>
          </rPr>
          <t xml:space="preserve">Vendégváró Nyitott Kapuk - 6. Kertvárosi Közösségi Nap
</t>
        </r>
      </text>
    </comment>
    <comment ref="D136" authorId="1">
      <text>
        <r>
          <rPr>
            <sz val="9"/>
            <rFont val="Tahoma"/>
            <family val="0"/>
          </rPr>
          <t xml:space="preserve">Lengyel kulturális napok megszervezése céljára Pécsett.
</t>
        </r>
      </text>
    </comment>
    <comment ref="D140" authorId="1">
      <text>
        <r>
          <rPr>
            <sz val="9"/>
            <rFont val="Tahoma"/>
            <family val="0"/>
          </rPr>
          <t xml:space="preserve">A Pécsett és Pécs környékén élő madárvilág
megismertetése és népszerűsítése
céljára
</t>
        </r>
      </text>
    </comment>
    <comment ref="D144" authorId="1">
      <text>
        <r>
          <rPr>
            <sz val="9"/>
            <rFont val="Tahoma"/>
            <family val="0"/>
          </rPr>
          <t xml:space="preserve">Intézmények számára tartandó elsősegélynyújtó programok
</t>
        </r>
      </text>
    </comment>
    <comment ref="J145" authorId="1">
      <text>
        <r>
          <rPr>
            <sz val="9"/>
            <rFont val="Tahoma"/>
            <family val="0"/>
          </rPr>
          <t xml:space="preserve">Patacsi Zöld Kertek vásár és kiállítás megrendezése a Patacsi Művelődési Házban.
</t>
        </r>
      </text>
    </comment>
    <comment ref="D146" authorId="1">
      <text>
        <r>
          <rPr>
            <sz val="9"/>
            <rFont val="Tahoma"/>
            <family val="0"/>
          </rPr>
          <t xml:space="preserve">Az Istenkúti általános iskola és az
egyesület közös programja céljára, a
fenntarthatóság témakörében szervezett
programsorozat támogatásához
</t>
        </r>
      </text>
    </comment>
    <comment ref="J156" authorId="1">
      <text>
        <r>
          <rPr>
            <sz val="9"/>
            <rFont val="Tahoma"/>
            <family val="0"/>
          </rPr>
          <t xml:space="preserve">A program ötvözi a városi futó-és városismereti versenyeket, melynek helyszíne a belváros.
</t>
        </r>
      </text>
    </comment>
    <comment ref="J155" authorId="1">
      <text>
        <r>
          <rPr>
            <sz val="9"/>
            <rFont val="Tahoma"/>
            <family val="0"/>
          </rPr>
          <t xml:space="preserve">A Mecsekszabolcsi volt iskolaépület udvarának fejlesztése, közösségi programok rendezése.
</t>
        </r>
      </text>
    </comment>
    <comment ref="J159" authorId="1">
      <text>
        <r>
          <rPr>
            <sz val="9"/>
            <rFont val="Tahoma"/>
            <family val="0"/>
          </rPr>
          <t xml:space="preserve">„Nyitott Udvarok Napja” a Király utcában és a Ferencesek utcájában programsorozta megrendezése, a lakók aktív bevonásával, Pécs belvárosának rejtett kulturális értékeinek feltárásával.
</t>
        </r>
      </text>
    </comment>
    <comment ref="D159" authorId="1">
      <text>
        <r>
          <rPr>
            <sz val="9"/>
            <rFont val="Tahoma"/>
            <family val="0"/>
          </rPr>
          <t xml:space="preserve">A vizuális kultúra lehetőségein keresztül megvalósuló
</t>
        </r>
      </text>
    </comment>
    <comment ref="D160" authorId="1">
      <text>
        <r>
          <rPr>
            <sz val="9"/>
            <rFont val="Tahoma"/>
            <family val="0"/>
          </rPr>
          <t xml:space="preserve">Malomvölgyben rendezett családi
sportnap programjainak céljára
</t>
        </r>
      </text>
    </comment>
    <comment ref="D162" authorId="1">
      <text>
        <r>
          <rPr>
            <sz val="9"/>
            <rFont val="Tahoma"/>
            <family val="0"/>
          </rPr>
          <t xml:space="preserve">Uránváros tereinek megismeréséhez és megtöltéséhez
</t>
        </r>
      </text>
    </comment>
    <comment ref="D163" authorId="1">
      <text>
        <r>
          <rPr>
            <sz val="9"/>
            <rFont val="Tahoma"/>
            <family val="0"/>
          </rPr>
          <t xml:space="preserve">Táncművészeti tevékenységhez szükséges feltételek
</t>
        </r>
      </text>
    </comment>
    <comment ref="D164" authorId="1">
      <text>
        <r>
          <rPr>
            <sz val="9"/>
            <rFont val="Tahoma"/>
            <family val="0"/>
          </rPr>
          <t xml:space="preserve">A baleset-megelőzés preventív feltételeit,
és az elsősegélynyújtás alapszintű
készségeinek elsajátítását elősegítő
program megvalósítása céljára.
</t>
        </r>
      </text>
    </comment>
    <comment ref="F165" authorId="1">
      <text>
        <r>
          <rPr>
            <sz val="9"/>
            <rFont val="Tahoma"/>
            <family val="0"/>
          </rPr>
          <t xml:space="preserve">Pécsett a Rigóder-domb és környezetének
rendezése, fejlesztése, közösségi rendezvénynyel
összekötve.
</t>
        </r>
      </text>
    </comment>
    <comment ref="D165" authorId="1">
      <text>
        <r>
          <rPr>
            <sz val="9"/>
            <rFont val="Tahoma"/>
            <family val="0"/>
          </rPr>
          <t xml:space="preserve">Fenntartható, ökotudatos gondolkodás
</t>
        </r>
      </text>
    </comment>
    <comment ref="J166" authorId="1">
      <text>
        <r>
          <rPr>
            <sz val="9"/>
            <rFont val="Tahoma"/>
            <family val="0"/>
          </rPr>
          <t xml:space="preserve">EKF keretében felújított Csontváry sétányon színes közösségi programok szervezése.
</t>
        </r>
      </text>
    </comment>
    <comment ref="F166" authorId="1">
      <text>
        <r>
          <rPr>
            <sz val="9"/>
            <rFont val="Tahoma"/>
            <family val="0"/>
          </rPr>
          <t>200e ft-A Csontváry sétányon kialakított Mosolymanó
Családi Központban egy „Börzike” sorozat beindítása,
a helyi közösség (kertvárosi szülők)
szívességeinek, saját készítésű tárgyainak,
gyermekeinek kinőtt ruháinak, régi játékainak
könyveinek cseréjének megszervezésével.
150e ft - Nagy Imre 84. szám alatti háztömb mögötti játszótér szépítése, és két új játszótéri eszköz átadása
180e ft- Kertvárosi kutyafuttató kialakítása a Maléter Pál
utcában.</t>
        </r>
      </text>
    </comment>
    <comment ref="D166" authorId="1">
      <text>
        <r>
          <rPr>
            <sz val="9"/>
            <rFont val="Tahoma"/>
            <family val="0"/>
          </rPr>
          <t xml:space="preserve">Játszótéri családi nap megszervezése céljára.
</t>
        </r>
      </text>
    </comment>
    <comment ref="D171" authorId="1">
      <text>
        <r>
          <rPr>
            <sz val="9"/>
            <rFont val="Tahoma"/>
            <family val="0"/>
          </rPr>
          <t xml:space="preserve">Fotó és régi mesterségeket felelevenítő kiállítás programjára,
</t>
        </r>
      </text>
    </comment>
    <comment ref="F171" authorId="1">
      <text>
        <r>
          <rPr>
            <sz val="9"/>
            <rFont val="Tahoma"/>
            <family val="0"/>
          </rPr>
          <t xml:space="preserve">A "Hird kiskertjeink termékének kóstolója és
cseréje" c. program megrendezése.
</t>
        </r>
      </text>
    </comment>
    <comment ref="F172" authorId="1">
      <text>
        <r>
          <rPr>
            <sz val="9"/>
            <rFont val="Tahoma"/>
            <family val="0"/>
          </rPr>
          <t xml:space="preserve">Közösségi kert fejlesztése Pécs-Somogyban,
az egyesület székhelyének udvarán.
</t>
        </r>
      </text>
    </comment>
    <comment ref="F175" authorId="1">
      <text>
        <r>
          <rPr>
            <sz val="9"/>
            <rFont val="Tahoma"/>
            <family val="0"/>
          </rPr>
          <t xml:space="preserve">Az egyesület a támogatást a Baranya Megyei Önkéntes
Centrum 2012. évi működési költségeinek fedezésére használhatja
</t>
        </r>
      </text>
    </comment>
    <comment ref="J177" authorId="1">
      <text>
        <r>
          <rPr>
            <sz val="9"/>
            <rFont val="Tahoma"/>
            <family val="0"/>
          </rPr>
          <t>Baranya Megyei Önkéntes Centrum működtetésének céljára</t>
        </r>
      </text>
    </comment>
    <comment ref="F180" authorId="1">
      <text>
        <r>
          <rPr>
            <sz val="9"/>
            <rFont val="Tahoma"/>
            <family val="0"/>
          </rPr>
          <t xml:space="preserve">Az Északi Várfalsétány elhanyagolt részének
hasznosítása közösségi fűszer-és gyógynövény
bemutatókert létrehozásával.
</t>
        </r>
      </text>
    </comment>
    <comment ref="D180" authorId="1">
      <text>
        <r>
          <rPr>
            <sz val="9"/>
            <rFont val="Tahoma"/>
            <family val="0"/>
          </rPr>
          <t xml:space="preserve">Az organikus magyar parasztgazdaságok
elvei alapján rendeződő bemutatókert
létrehozása céljára
</t>
        </r>
      </text>
    </comment>
    <comment ref="D182" authorId="1">
      <text>
        <r>
          <rPr>
            <sz val="9"/>
            <rFont val="Tahoma"/>
            <family val="0"/>
          </rPr>
          <t xml:space="preserve">A Keleti városrészben megvalósítandó hagyományőrző
szüreti felvonulás és bál megvalósítása céljára.
</t>
        </r>
      </text>
    </comment>
    <comment ref="D184" authorId="1">
      <text>
        <r>
          <rPr>
            <sz val="9"/>
            <rFont val="Tahoma"/>
            <family val="0"/>
          </rPr>
          <t xml:space="preserve">Együtt a család - pécsi kicsik és nagyik" közösségi
program megszervezése céljára
</t>
        </r>
      </text>
    </comment>
    <comment ref="F184" authorId="1">
      <text>
        <r>
          <rPr>
            <sz val="9"/>
            <rFont val="Tahoma"/>
            <family val="0"/>
          </rPr>
          <t xml:space="preserve">Az Egyesület székháza udvarának vízelvezetési
problémájának megoldása, füvesítése, a
székháza előtti közterület parkosítása.
</t>
        </r>
      </text>
    </comment>
    <comment ref="D186" authorId="1">
      <text>
        <r>
          <rPr>
            <sz val="9"/>
            <rFont val="Tahoma"/>
            <family val="0"/>
          </rPr>
          <t xml:space="preserve">Színházai előadás létrehozása céljára, fogyatékkal élők
bevonásával.
</t>
        </r>
      </text>
    </comment>
    <comment ref="F187" authorId="1">
      <text>
        <r>
          <rPr>
            <sz val="9"/>
            <rFont val="Tahoma"/>
            <family val="0"/>
          </rPr>
          <t xml:space="preserve">Az energiatakérosság céljainak megvalósítása
az egyéni felelősségvállalás hangsúlyozásával
az ANK Középiskolai Kollégiumban.
</t>
        </r>
      </text>
    </comment>
    <comment ref="D198" authorId="1">
      <text>
        <r>
          <rPr>
            <sz val="9"/>
            <rFont val="Tahoma"/>
            <family val="0"/>
          </rPr>
          <t xml:space="preserve">Nyílt nap szervezése a parkinson-kór, és más idegrendszeri
megbetegedések tudatosításának szemléletformáló
megismertetése céljára.
</t>
        </r>
      </text>
    </comment>
    <comment ref="D200" authorId="1">
      <text>
        <r>
          <rPr>
            <sz val="9"/>
            <rFont val="Tahoma"/>
            <family val="0"/>
          </rPr>
          <t xml:space="preserve">Pécs - patacsi szabadidőpark kialakítása, és programjai
</t>
        </r>
      </text>
    </comment>
    <comment ref="J203" authorId="1">
      <text>
        <r>
          <rPr>
            <sz val="9"/>
            <rFont val="Tahoma"/>
            <family val="0"/>
          </rPr>
          <t xml:space="preserve">Szabadtéri galéria létrehozása az Északi Várfalsétányon és a Szent István téren.
</t>
        </r>
      </text>
    </comment>
    <comment ref="F216" authorId="1">
      <text>
        <r>
          <rPr>
            <sz val="9"/>
            <rFont val="Tahoma"/>
            <family val="0"/>
          </rPr>
          <t xml:space="preserve">A tavalyi év során megvalósított "Gesztenyési
Játszókert" további fejlesztése, bővítése.
</t>
        </r>
      </text>
    </comment>
    <comment ref="D205" authorId="1">
      <text>
        <r>
          <rPr>
            <sz val="9"/>
            <rFont val="Tahoma"/>
            <family val="0"/>
          </rPr>
          <t xml:space="preserve">A Keleti-városrészben megvalósuló közösségi, fejlesztő
programok szervezése és megvalósítása céljára.
</t>
        </r>
      </text>
    </comment>
    <comment ref="J224" authorId="1">
      <text>
        <r>
          <rPr>
            <sz val="9"/>
            <rFont val="Tahoma"/>
            <family val="0"/>
          </rPr>
          <t xml:space="preserve">A pályázat célja a kerékpáros infrastruktúra javítása a Malomvölgyi park területén, és a kerékpáros közlekedés népszerűsítése, őrzött kerékpár tárolási lehetőség megteremtése.
</t>
        </r>
      </text>
    </comment>
    <comment ref="F224" authorId="1">
      <text>
        <r>
          <rPr>
            <sz val="9"/>
            <rFont val="Tahoma"/>
            <family val="0"/>
          </rPr>
          <t xml:space="preserve">A Malomvöl-gyi Parkerdő területén lévő faház
rendbe tétele. Az ott találha-tó szemét, építési
törmelék el-szállítása. Az épület mellett egy
sziklakert kialakítása, gondozása.
</t>
        </r>
      </text>
    </comment>
    <comment ref="F228" authorId="1">
      <text>
        <r>
          <rPr>
            <sz val="9"/>
            <rFont val="Tahoma"/>
            <family val="0"/>
          </rPr>
          <t xml:space="preserve">A pécsi lakosok számára egy komplex weboldal
kialakítása, mely online teret biztosít a kölcsönös
szívességek és felesleges tárgyak csereprogramjának
létrehozásához.
</t>
        </r>
      </text>
    </comment>
    <comment ref="J230" authorId="1">
      <text>
        <r>
          <rPr>
            <sz val="9"/>
            <rFont val="Tahoma"/>
            <family val="0"/>
          </rPr>
          <t xml:space="preserve">"Mozdulj Velünk Pécs" egészséges életmódot népszerűsítő program Uránvárosban.
</t>
        </r>
      </text>
    </comment>
    <comment ref="F230" authorId="1">
      <text>
        <r>
          <rPr>
            <sz val="9"/>
            <rFont val="Tahoma"/>
            <family val="0"/>
          </rPr>
          <t xml:space="preserve">290e ft- A Szivárvány Gyerekház melletti területen tankert
létrehozása, amely a helyi őshonos növényekkel,
fűszernövényekkel kerül beültetésre,
figyelembe véve a környezeti sajátosságokat.
250e ft- A Szivárvány Gyerekház melletti közterületen
lévő régi játszótér felújítása, karbantartása.
</t>
        </r>
      </text>
    </comment>
    <comment ref="J234" authorId="1">
      <text>
        <r>
          <rPr>
            <sz val="9"/>
            <rFont val="Tahoma"/>
            <family val="0"/>
          </rPr>
          <t xml:space="preserve">I. Pécsi Nemzetközi Pipa Találkozó megrendezése.
</t>
        </r>
      </text>
    </comment>
    <comment ref="D251" authorId="1">
      <text>
        <r>
          <rPr>
            <sz val="9"/>
            <rFont val="Tahoma"/>
            <family val="0"/>
          </rPr>
          <t xml:space="preserve">Családi nap programjainak megrendezése céljára.
</t>
        </r>
      </text>
    </comment>
    <comment ref="F251" authorId="1">
      <text>
        <r>
          <rPr>
            <sz val="9"/>
            <rFont val="Tahoma"/>
            <family val="0"/>
          </rPr>
          <t xml:space="preserve">A közösség fejlesztése a szolgáltatások, és a
helyben megtermelt áruk kölcsönös csererendszerének
kialakítása útján. A rendszer
létrehozása honlap kialakításával.
</t>
        </r>
      </text>
    </comment>
    <comment ref="J251" authorId="1">
      <text>
        <r>
          <rPr>
            <sz val="9"/>
            <rFont val="Tahoma"/>
            <family val="0"/>
          </rPr>
          <t xml:space="preserve">Családi Nap" program megrendezése.
</t>
        </r>
      </text>
    </comment>
    <comment ref="F254" authorId="1">
      <text>
        <r>
          <rPr>
            <sz val="9"/>
            <rFont val="Tahoma"/>
            <family val="0"/>
          </rPr>
          <t xml:space="preserve">A "Pécsbányai hulladékvarázs" és "Rekukaalkotónap"
szervezése a szelektív hulladékgyűjtés,
és az újrahasznosítás lehetőségeinek és
fontosságának népszerűsítéséért.
</t>
        </r>
      </text>
    </comment>
    <comment ref="D258" authorId="1">
      <text>
        <r>
          <rPr>
            <sz val="9"/>
            <rFont val="Tahoma"/>
            <family val="0"/>
          </rPr>
          <t xml:space="preserve">Különböző városrészekben megvalósítandó, a komolyzenét
és a hangszereket népszerűsítő programok megvalósítása
céljára, iskolás gyermekek számára.
</t>
        </r>
      </text>
    </comment>
    <comment ref="F259" authorId="1">
      <text>
        <r>
          <rPr>
            <sz val="9"/>
            <rFont val="Tahoma"/>
            <family val="0"/>
          </rPr>
          <t xml:space="preserve">A Babits Mihály Gyakorló Gimnázium és Szakközépiskola
külső közterületének és belső udvarának
állagmegóvása és fejlesztése, az iskolát
körülvevő cserjésben végzett tereprendezés,
bokrok visszametszése és a szemét összetakarítása.
</t>
        </r>
      </text>
    </comment>
    <comment ref="F260" authorId="1">
      <text>
        <r>
          <rPr>
            <sz val="9"/>
            <rFont val="Tahoma"/>
            <family val="0"/>
          </rPr>
          <t xml:space="preserve">A szelektív hulladékgyűjtés népszerűsítése az
Egyesület szolgáltatásait igénybe vevő gyerekek
körében.
</t>
        </r>
      </text>
    </comment>
    <comment ref="F291" authorId="1">
      <text>
        <r>
          <rPr>
            <sz val="9"/>
            <rFont val="Tahoma"/>
            <family val="0"/>
          </rPr>
          <t xml:space="preserve">Közösségi fűszerkert kialakítása.
</t>
        </r>
      </text>
    </comment>
    <comment ref="F305" authorId="1">
      <text>
        <r>
          <rPr>
            <sz val="9"/>
            <rFont val="Tahoma"/>
            <family val="0"/>
          </rPr>
          <t xml:space="preserve">250E FT-"Ruhateregetés" akcióprogram  a
feleslegessé vált ruhaneműk ökotudatos hasznosítása
érdekében.
</t>
        </r>
      </text>
    </comment>
    <comment ref="D308" authorId="1">
      <text>
        <r>
          <rPr>
            <sz val="9"/>
            <rFont val="Tahoma"/>
            <family val="0"/>
          </rPr>
          <t>A magyar történelem és Pécs városának katonai vonatkozású
történelmi eseményei emléke</t>
        </r>
      </text>
    </comment>
    <comment ref="J314" authorId="1">
      <text>
        <r>
          <rPr>
            <sz val="9"/>
            <rFont val="Tahoma"/>
            <family val="0"/>
          </rPr>
          <t xml:space="preserve">Tematikus Tanséta szervezése Pécsett, a város kulturális értékeinek bemutatása céljával.
</t>
        </r>
      </text>
    </comment>
    <comment ref="F326" authorId="1">
      <text>
        <r>
          <rPr>
            <sz val="9"/>
            <rFont val="Tahoma"/>
            <family val="0"/>
          </rPr>
          <t xml:space="preserve">Az egyesület székhelyének, a Pécs-somogyi
Kossuth Művelődési Ház udvarának rendbetétele,
növényesítése.
</t>
        </r>
      </text>
    </comment>
    <comment ref="D328" authorId="1">
      <text>
        <r>
          <rPr>
            <sz val="9"/>
            <rFont val="Tahoma"/>
            <family val="0"/>
          </rPr>
          <t xml:space="preserve">Közösségi bemutató kert népszerűsítése
céljára, az Északi Várfalsétány
mentén szervezett programok támogatása
céljára.
</t>
        </r>
      </text>
    </comment>
    <comment ref="F329" authorId="1">
      <text>
        <r>
          <rPr>
            <sz val="9"/>
            <rFont val="Tahoma"/>
            <family val="0"/>
          </rPr>
          <t xml:space="preserve">A Simonyi Károly Szakközépiskola és Szakiskola
1,5 hektáros parkszerű udvarának megújítása,
az iskola tanulói, a város oktatási-nevelési
intézményei, valamint az érdeklődők számára
látogatható formában, annak ismereteket nyújtó
tanösvény és arborétum jelleget kölcsönözve.
</t>
        </r>
      </text>
    </comment>
    <comment ref="J330" authorId="1">
      <text>
        <r>
          <rPr>
            <sz val="9"/>
            <rFont val="Tahoma"/>
            <family val="0"/>
          </rPr>
          <t xml:space="preserve">"Liget Rising" közösségi programsorozat szervezése a Balokány-ligetben.
</t>
        </r>
      </text>
    </comment>
    <comment ref="J335" authorId="1">
      <text>
        <r>
          <rPr>
            <sz val="9"/>
            <rFont val="Tahoma"/>
            <family val="0"/>
          </rPr>
          <t xml:space="preserve">Tartalmas szünidei program középiskolás diákok számára, műhelymunkák keretében. Érzékenység és részvételi hajlandóság fejlesztés a társadalmilag fontos környezeti problémák, ügyek területén.
</t>
        </r>
      </text>
    </comment>
    <comment ref="D339" authorId="1">
      <text>
        <r>
          <rPr>
            <sz val="9"/>
            <rFont val="Tahoma"/>
            <family val="0"/>
          </rPr>
          <t xml:space="preserve">Uránvárosi közösségi programok szervezése céljára.
</t>
        </r>
      </text>
    </comment>
    <comment ref="F343" authorId="1">
      <text>
        <r>
          <rPr>
            <sz val="9"/>
            <rFont val="Tahoma"/>
            <family val="0"/>
          </rPr>
          <t>190e ft- kovácstelepi szabadidő park felújítása, rendbetétele
90e ft- A Maléter Pál utcai játszótér felújítása, fűszerkert
létesítése.</t>
        </r>
      </text>
    </comment>
    <comment ref="D343" authorId="1">
      <text>
        <r>
          <rPr>
            <sz val="9"/>
            <rFont val="Tahoma"/>
            <family val="0"/>
          </rPr>
          <t xml:space="preserve">Az Apáczai Nevelési és Általános Művelődési
Központ Iskolája és az Egyesület
közösen szervezett ökotudatos
tevékenységek és szemlélet megismertetésére
szervezett programok
támogatása céljára.
</t>
        </r>
      </text>
    </comment>
    <comment ref="D348" authorId="1">
      <text>
        <r>
          <rPr>
            <sz val="9"/>
            <rFont val="Tahoma"/>
            <family val="0"/>
          </rPr>
          <t xml:space="preserve">Bányaszelvényt bemutató emlékmű rendbetétele és
Szent Borbála bányásznapi megemlékezés céljára.
</t>
        </r>
      </text>
    </comment>
    <comment ref="F348" authorId="1">
      <text>
        <r>
          <rPr>
            <sz val="9"/>
            <rFont val="Tahoma"/>
            <family val="0"/>
          </rPr>
          <t xml:space="preserve">A Pécs-vasasi Bányász Emlékpark parkosítása,
növényesítése.
</t>
        </r>
      </text>
    </comment>
    <comment ref="J348" authorId="1">
      <text>
        <r>
          <rPr>
            <sz val="9"/>
            <rFont val="Tahoma"/>
            <family val="0"/>
          </rPr>
          <t xml:space="preserve">A Vasasi Szent Borbála park fejlesztése, "Jószerencsét Kapu" térelem elkészítése, programok szervezése.
</t>
        </r>
      </text>
    </comment>
    <comment ref="J357" authorId="1">
      <text>
        <r>
          <rPr>
            <sz val="9"/>
            <rFont val="Tahoma"/>
            <family val="0"/>
          </rPr>
          <t xml:space="preserve">városban működő Zöld Óvoda minősítéssel rendelkező óvodai intézmények szakmai mentorálására
környezetvédelmi alap
</t>
        </r>
      </text>
    </comment>
  </commentList>
</comments>
</file>

<file path=xl/sharedStrings.xml><?xml version="1.0" encoding="utf-8"?>
<sst xmlns="http://schemas.openxmlformats.org/spreadsheetml/2006/main" count="580" uniqueCount="294">
  <si>
    <t>Szervezet neve</t>
  </si>
  <si>
    <t>Filharmónia Dél-Dunántúl Nonprofit Kft.</t>
  </si>
  <si>
    <t>Cigány Kulturális és Közművelődési Egyesületet</t>
  </si>
  <si>
    <t>J-Group Fotoprint Hungary Kft.</t>
  </si>
  <si>
    <t>Bolyai János Matematikai Társulat</t>
  </si>
  <si>
    <t>Laterna Magica Közhasznú Egyesület</t>
  </si>
  <si>
    <t>Déli Kapu Folklór Szövetség</t>
  </si>
  <si>
    <t>Fekete Gyémánt Fúvószenekarért Egyesület</t>
  </si>
  <si>
    <t>Pécs-Baranya Művészeinek Társasága</t>
  </si>
  <si>
    <t>Pécs-Baranyai Értelmiségi Egyesület</t>
  </si>
  <si>
    <t>Tamás és Társa Bt.</t>
  </si>
  <si>
    <t>Tegyünk Egymásért Egyesület</t>
  </si>
  <si>
    <t>Pécs-Baranyai Kórus és Zenekari Szövetség</t>
  </si>
  <si>
    <t>Vasasi Szent Borbála Egyesület</t>
  </si>
  <si>
    <t>Digivid Vizuáltechnika Kft.</t>
  </si>
  <si>
    <t>Társadalmi Egyesületek Baranya Megyei Szövetsége</t>
  </si>
  <si>
    <t>Pécsi Jézus Szíve Plébánia</t>
  </si>
  <si>
    <t>Tanharmonia Bt</t>
  </si>
  <si>
    <t>Vizin Kulturális és Hagyományőrző Egyesület</t>
  </si>
  <si>
    <t>PAF Kulturális Egyesület</t>
  </si>
  <si>
    <t>Total Art Nemzetközi Művészeti Egyesület</t>
  </si>
  <si>
    <t>Pécsi Táncművészeti Egyesület</t>
  </si>
  <si>
    <t>Virágmandula Kft</t>
  </si>
  <si>
    <t>Nevelők Háza Egyesület</t>
  </si>
  <si>
    <t>Bányászok Érdekvédelmi és Kulturális Egyesülete</t>
  </si>
  <si>
    <t>Pécsi Magyar – Finn Társaság</t>
  </si>
  <si>
    <t>Prae.hu Kft</t>
  </si>
  <si>
    <t>Gerillart Kulturális Közhasznú Egyesület</t>
  </si>
  <si>
    <t>Pécsi Magyar - Orosz Társaság</t>
  </si>
  <si>
    <t>Mecsek Táncegyüttes Egyesület</t>
  </si>
  <si>
    <t>Déli Szél Kortárs Alkotói Fórum Alapítvány</t>
  </si>
  <si>
    <t>Baranyai Német Önkormányzatok Szövetsége</t>
  </si>
  <si>
    <t>Martyn Ferenc Szabad Művészetoktatási Alapítvány</t>
  </si>
  <si>
    <t>Néptánccal a Gyermekekért Alapítvány</t>
  </si>
  <si>
    <t>DeForma Képző-és Iparművészeti Alapítvány</t>
  </si>
  <si>
    <t>Kulturált Közlekedéssel a Gyermekekért Alapítvány</t>
  </si>
  <si>
    <t>Baranyai Fiatalok Egészséges Életéért Alapítvány</t>
  </si>
  <si>
    <t>Nevelők Háza Kórusalapítvány</t>
  </si>
  <si>
    <t>Pécs-egyházmegyei Katolikus Caritas Alapítvány</t>
  </si>
  <si>
    <t>Pécsi Napközi Otthon Alapítvány</t>
  </si>
  <si>
    <t>Egy Füst Alatt Alapítvány</t>
  </si>
  <si>
    <t>Hindu-Magyar Kulturális Alapítvány</t>
  </si>
  <si>
    <t>Kicsikék Alapítvány</t>
  </si>
  <si>
    <t>KPVD Közművelődési Alapítvány</t>
  </si>
  <si>
    <t>Mecsek Kórus Alapítvány</t>
  </si>
  <si>
    <t>Napsugár Játszókert Alapítvány</t>
  </si>
  <si>
    <t>Pécs-Baranya Rádióamatőr Mozgalomért Alapítvány</t>
  </si>
  <si>
    <t>Studium Közérdekű Alapítvány a Diákságért</t>
  </si>
  <si>
    <t>Trilla Kulturális Közhasznú Alapítvány</t>
  </si>
  <si>
    <t>Unió Alapítvány</t>
  </si>
  <si>
    <t>Pécsi Szemle Várostörténeti Alapítvány</t>
  </si>
  <si>
    <t>Pécsi Férfikar Alapítvány</t>
  </si>
  <si>
    <t xml:space="preserve">Önkormányzati Üdülő Alapítvány </t>
  </si>
  <si>
    <t>Pécsi Balett Alapítvány</t>
  </si>
  <si>
    <t>Eck Imre Közalapítvány</t>
  </si>
  <si>
    <t>Agócsy László Zeneiskola Alapítvány</t>
  </si>
  <si>
    <t>Csoda Bölcsőde Közhasznú Alapítvány</t>
  </si>
  <si>
    <t>Fiatal Művészekért Alapítvány</t>
  </si>
  <si>
    <t>Francia Nyelvű Diákszínjátszásért Alapítvány</t>
  </si>
  <si>
    <t>Idővonat Olvasótábor Közhasznú Alapítvány</t>
  </si>
  <si>
    <t>Kapisztrán Ifjúsági Alap Alapítvány</t>
  </si>
  <si>
    <t>MásKépMás Közhasznú Alapítvány</t>
  </si>
  <si>
    <t>Művészetért az Iskolában Alapítvány</t>
  </si>
  <si>
    <t>Pécs Németségéért Alapítvány</t>
  </si>
  <si>
    <t>Pécsi Képzőművészeti Mesteriskola Alapítvány</t>
  </si>
  <si>
    <t>Pécsi Kórháziskola Alapítvány</t>
  </si>
  <si>
    <t>Pécsi Nádor Galéria Közhasznú Alapítvány</t>
  </si>
  <si>
    <t>SIEN Nemzetközi Diákcseréért Alapítvány</t>
  </si>
  <si>
    <t>Vizuális Nevelésért Alapítvány</t>
  </si>
  <si>
    <t>Zöld-Híd Alapítvány</t>
  </si>
  <si>
    <t>Gyermekrák Alapítvány</t>
  </si>
  <si>
    <t>Ökováros-Ökorégió Alapítvány</t>
  </si>
  <si>
    <t xml:space="preserve">Alajos Utcai Közművelődési Alapítvány                          </t>
  </si>
  <si>
    <t xml:space="preserve">VOKE Vasutas Művelődési Ház                                    </t>
  </si>
  <si>
    <t xml:space="preserve">Pécs- Baranyai Origó –Ház Egyesület                           </t>
  </si>
  <si>
    <t xml:space="preserve">Mecsekszabolcsi Környezet- és Érdekvédő Egyesület   </t>
  </si>
  <si>
    <t>Vasasért Egyesület</t>
  </si>
  <si>
    <t>Gyermekeink és a Sport jövőjéért alapítvány</t>
  </si>
  <si>
    <t>Jelenkor alapítvány</t>
  </si>
  <si>
    <t>Pro Pannonia Kiadói Alapítvány</t>
  </si>
  <si>
    <t>Jövő Alapítvány</t>
  </si>
  <si>
    <t>Pécs Története Alapítvány</t>
  </si>
  <si>
    <t>Magyar Jamboree Alapítvány</t>
  </si>
  <si>
    <t xml:space="preserve">Pillar Alapítvány  </t>
  </si>
  <si>
    <t>Alapítvány a Pécsi Ércbányász Fúvószenekarért</t>
  </si>
  <si>
    <t>3. Szektor Közhasznú Alapítvány</t>
  </si>
  <si>
    <t>A Köztársaság Téri Óvodáért Alapítvány</t>
  </si>
  <si>
    <t>Alsós Diákjainkért Alapítvány</t>
  </si>
  <si>
    <t>Apró Léptek Alapítvány</t>
  </si>
  <si>
    <t>Árpád  Gimnázium Alapítvány</t>
  </si>
  <si>
    <t>Baranya Természeti Értékeiért Alapítvány</t>
  </si>
  <si>
    <t>Gyermekeinkért Alapítvány</t>
  </si>
  <si>
    <t>Hármas Egység Pedagógiai Alapítvány</t>
  </si>
  <si>
    <t>Mezőszél Utcai Óvoda Óvodásaiért Alapítvány</t>
  </si>
  <si>
    <t>Pécs-Baranyai Hospice Alapítvány</t>
  </si>
  <si>
    <t>Szemem Fénye - A Beteg Gyermekekért Alapítvány</t>
  </si>
  <si>
    <t>Szieberth Róbert Iskolafejlesztési Alapítvány</t>
  </si>
  <si>
    <t>Timoteus Alapítvány</t>
  </si>
  <si>
    <t>Zöld Liget Bölcsőde Gyermekeiért Alapítvány</t>
  </si>
  <si>
    <t>Verartis Nonprofit Kft.</t>
  </si>
  <si>
    <t>Tanac Kulturális Együttes</t>
  </si>
  <si>
    <t>Napsugaras Ősz Egyesület</t>
  </si>
  <si>
    <t>Hirdi Nőegylet</t>
  </si>
  <si>
    <t>Katolikus Egyházközség</t>
  </si>
  <si>
    <t>Hirdi Polgárőr Egyesület</t>
  </si>
  <si>
    <t>Református Egyház</t>
  </si>
  <si>
    <t>Mecseki Lovas Egyesület</t>
  </si>
  <si>
    <t>Nagyárpádi Sportkör</t>
  </si>
  <si>
    <t>Szent Ferenc Plébánia</t>
  </si>
  <si>
    <t>Patacsi Művelődési Egyesület</t>
  </si>
  <si>
    <t>Patacs-Rácváros Egyesület</t>
  </si>
  <si>
    <t>Makra Őre Egyesület</t>
  </si>
  <si>
    <t>Rácvárosi Plébánia</t>
  </si>
  <si>
    <t>Press és Tutor Bt.</t>
  </si>
  <si>
    <t xml:space="preserve">Pécsbányáért Egyesület </t>
  </si>
  <si>
    <t xml:space="preserve">Pécsbányai Kulturális Egyesület </t>
  </si>
  <si>
    <t>Kézművesek Baranyai Egyesülete</t>
  </si>
  <si>
    <t>Postavölgyi Polgárőr Egyesület</t>
  </si>
  <si>
    <t>Bányász Szakszervezet</t>
  </si>
  <si>
    <t>Pécs-Somogyi Polgárőr Egyesület</t>
  </si>
  <si>
    <t>Somogyi Betyárok Lovas Egyesület</t>
  </si>
  <si>
    <t>Magyar Vöröskereszt Baranya Megyei Szervezete</t>
  </si>
  <si>
    <t>Pécsújhegyi Polgárőr Egyesület</t>
  </si>
  <si>
    <t>Pécsújhegyi Polgári Nyugdíjas Klub</t>
  </si>
  <si>
    <t>Üszögért Egyesület</t>
  </si>
  <si>
    <t>Bányász Torna Club Egyesület</t>
  </si>
  <si>
    <t>Szent Borbála Egyesület</t>
  </si>
  <si>
    <t>Evangélikus Egyház</t>
  </si>
  <si>
    <t>Napüdvözlet egészségmegőrző és Életmód Egyesület</t>
  </si>
  <si>
    <t>Pécs Keleti Városrész Polgárőr Egyesület</t>
  </si>
  <si>
    <t>Sétatér Alapítvány</t>
  </si>
  <si>
    <t>Kertvárosiak az Élhető Kertvárosért Egyesület</t>
  </si>
  <si>
    <t>Janus Pannonius Alapítvány</t>
  </si>
  <si>
    <t>Sopianae Ifjúsági Egyesület</t>
  </si>
  <si>
    <t>Pécsi Városi Sportiskola Egyesület</t>
  </si>
  <si>
    <t>Összefogás Mecsekszabolcsért Egyesület</t>
  </si>
  <si>
    <t>Schola Cantorum Sopianensis Egyesület</t>
  </si>
  <si>
    <t>Imágó Egyesület</t>
  </si>
  <si>
    <t>S.O.S Élet Alapítvány</t>
  </si>
  <si>
    <t>Recski Szövetség</t>
  </si>
  <si>
    <t>Pécsi Bányásztörténeti Alapítvány</t>
  </si>
  <si>
    <t>Pécsi Harmadik Színház Nonprofit Kft.</t>
  </si>
  <si>
    <t>Határokon Túli Magyarságért Alapítvány</t>
  </si>
  <si>
    <t>Nyugdíjasok Egyesülete Pécs</t>
  </si>
  <si>
    <t>Kőrösi Csoma Sándor Nyugdíjas Egyesület</t>
  </si>
  <si>
    <t>Völgyhíd Alapítvány</t>
  </si>
  <si>
    <t>Közelítés Művészeti Egyesület</t>
  </si>
  <si>
    <t>Mecseki Fotóklub</t>
  </si>
  <si>
    <t>Ők is a mi gyermekeink Alapítvány</t>
  </si>
  <si>
    <t>ZSUTIPE 2012 Sport- és Kulturális Egyesület</t>
  </si>
  <si>
    <t>TVT Általános Iskola Tanszertár Alapítvány</t>
  </si>
  <si>
    <t>Remény Háza</t>
  </si>
  <si>
    <t>Lakótelepi Népfőiskola Egyesület</t>
  </si>
  <si>
    <t>Pécsi Első Lions Club</t>
  </si>
  <si>
    <t>Pécs-Normandia Lions Club</t>
  </si>
  <si>
    <t>Pécsi Korcsolyázó Sport Egyesület</t>
  </si>
  <si>
    <t>Pécsi Vasutas Sportkör</t>
  </si>
  <si>
    <t>PEAC férfi röplabda</t>
  </si>
  <si>
    <t>A Jövőért Gyermeknevelési Alapítvány</t>
  </si>
  <si>
    <t>Alapítvány a Pécs-Somogy Bányatelepi Iskoláért</t>
  </si>
  <si>
    <t>Aprók Háza Alapítvány</t>
  </si>
  <si>
    <t>Apróval az Aprókért Óvodafejlesztési Alapítvány</t>
  </si>
  <si>
    <t>Az Emberség Erejével Alapítvány</t>
  </si>
  <si>
    <t>Babóca Alapítvány</t>
  </si>
  <si>
    <t>Balokány Ligetért Egyesület</t>
  </si>
  <si>
    <t>Borostyán Egyesület</t>
  </si>
  <si>
    <t>Cifra Palota Alapítvány az ANK Óvoda Gyermekeiért</t>
  </si>
  <si>
    <t>Cseperedő Alapítvány</t>
  </si>
  <si>
    <t>Csodabölcsőde Közhasznú Alapítvány</t>
  </si>
  <si>
    <t>Egészségesebb Gyermekévekért Alapítvány</t>
  </si>
  <si>
    <t>Élménylelő Ifjúsági Egyesület</t>
  </si>
  <si>
    <t>Erdei Óvoda Oktatási és Nevelési Alapítvány</t>
  </si>
  <si>
    <t>Fehér Zaj Művészeti Egyesület</t>
  </si>
  <si>
    <t>Free Mobility Egyesület</t>
  </si>
  <si>
    <t>Ifjúsági Unió Pécs</t>
  </si>
  <si>
    <t>Khetanipe Egyesület</t>
  </si>
  <si>
    <t>Köz-Tér Alapítvány</t>
  </si>
  <si>
    <t>Kulturált Állattartásért Egyesület</t>
  </si>
  <si>
    <t>Mandulavirág Alapítvány</t>
  </si>
  <si>
    <t>Mosolymanó Egyesület</t>
  </si>
  <si>
    <t>NŐ az Esély Egyesület</t>
  </si>
  <si>
    <t>Retextil Alapítvány</t>
  </si>
  <si>
    <t>Sérülten az Önálló Életért Alapítvány</t>
  </si>
  <si>
    <t>SosemArt Kulturális Egyesület</t>
  </si>
  <si>
    <t>Színes Gyöngyök Délvidéki Roma Nőkért  Egyesület</t>
  </si>
  <si>
    <t>Tett-Hely Ifjúsági Egyesület</t>
  </si>
  <si>
    <t xml:space="preserve">Vadrózsa Gyermekegyenlőségért Alapítvány  </t>
  </si>
  <si>
    <t>Magyar Páneurópai Unio Pécs-Baranyai Egyesülete</t>
  </si>
  <si>
    <t>Pécsi Kajak-Kenu Club</t>
  </si>
  <si>
    <t>Nyugdíjasok Baranya Megyei Képviselete</t>
  </si>
  <si>
    <t>Martyn Ferenc Művészeti Szabadiskola</t>
  </si>
  <si>
    <t>Kodály Alapítvány</t>
  </si>
  <si>
    <t>Fittbike SE</t>
  </si>
  <si>
    <t>Pannónia Ifjúsági Egyesület</t>
  </si>
  <si>
    <t>Közalapítvány az „Újhegyi Városrészért</t>
  </si>
  <si>
    <t>Cseperedő Családi Napközi</t>
  </si>
  <si>
    <t>Pécsi Székesegyház Nagycsaládos Egyesület</t>
  </si>
  <si>
    <t>Tiborcos Szülők a Gyermekekért Egyesület</t>
  </si>
  <si>
    <t>Szent Lőrinc Gondozóotthon</t>
  </si>
  <si>
    <t>Pécsi Városszépítő és Városvédő Egyesület</t>
  </si>
  <si>
    <t>Gyermekláncfű Alapítvány</t>
  </si>
  <si>
    <t>Rácvárosi Diákalapítvány</t>
  </si>
  <si>
    <t>MárkusZínház Közhasznú Alapítvány</t>
  </si>
  <si>
    <t>Jövő Közigazgatásáért Alapítvány</t>
  </si>
  <si>
    <t>Magyar Epilepsziával Élők Alapítvány</t>
  </si>
  <si>
    <t>Pécs Baranyai Szemészeti Alapítvány</t>
  </si>
  <si>
    <t>Pécsi Futballakadémia</t>
  </si>
  <si>
    <t>Pécsi Kálvária Alapítvány</t>
  </si>
  <si>
    <t>Harmadik Szektor Alapítvány</t>
  </si>
  <si>
    <t>Alapítvány a Diabeteses Gyermekekért és fiatalokért</t>
  </si>
  <si>
    <t>LÁMPÁS Gyermeknev.és Ismeretterj. Alapítvány</t>
  </si>
  <si>
    <t>Genomika a rákprevencióért Alapítvány</t>
  </si>
  <si>
    <t>Tájfutásért –Pécs Alapítvány</t>
  </si>
  <si>
    <t>Dr Majorossy utcai óvoda gyermekeiért" Alapítvány</t>
  </si>
  <si>
    <t>Gyermekeinkben érlelődik a jövő! " Alapítvány</t>
  </si>
  <si>
    <t>Iskolánkért - Pour Notre École" Alapítvány</t>
  </si>
  <si>
    <t>Magyar Lajos Úti Ovisokért" Alapítvány</t>
  </si>
  <si>
    <t>Napsugaras Ősz" Asszonyklub Egyesület</t>
  </si>
  <si>
    <t>Magyar Népművelők Egyesülete Bm-i Szervezete</t>
  </si>
  <si>
    <t>Magyar Politikai Foglyok Szöv.Bm-i Szerv.(POFOSZ</t>
  </si>
  <si>
    <t>DUE CORDE Művészeti, Szolg. és Ker. Bt.</t>
  </si>
  <si>
    <t xml:space="preserve">Érezd Jól Magad” Alapítvány   </t>
  </si>
  <si>
    <t xml:space="preserve">Ez Gyerekjáték ...“ Óvodafejlesztési Alapítvány </t>
  </si>
  <si>
    <t xml:space="preserve">Istenkúti Csemetékért Alapítvány </t>
  </si>
  <si>
    <t xml:space="preserve">Köztársaság Téri Óvodáért Alapítvány </t>
  </si>
  <si>
    <t>2010 tételes</t>
  </si>
  <si>
    <t>2010 össz</t>
  </si>
  <si>
    <t>2011 tételes</t>
  </si>
  <si>
    <t>2011 össz</t>
  </si>
  <si>
    <t>2012 tételes</t>
  </si>
  <si>
    <t>2012 össz</t>
  </si>
  <si>
    <t>2013 tételes</t>
  </si>
  <si>
    <t>2014 tételes</t>
  </si>
  <si>
    <t>2013 össz</t>
  </si>
  <si>
    <t>2014 össz</t>
  </si>
  <si>
    <t>Sport Szava  Alapítvány</t>
  </si>
  <si>
    <t>2010-2014 össz</t>
  </si>
  <si>
    <t xml:space="preserve">Gyermek és Környezet Harmonikus Kapcs. Alapítvány </t>
  </si>
  <si>
    <t>Pécsi Sárkányhajózási, Úszó és Paraúszó Sportegy</t>
  </si>
  <si>
    <t>Pécs-Somogy Kult.és Környezetvéd Egyesület</t>
  </si>
  <si>
    <t>Regionális Szoc. Felemelkedésért Közh.Alapítvány</t>
  </si>
  <si>
    <t>Team Veloki Sport és Szabadidő Közh.Alapítvány</t>
  </si>
  <si>
    <t>Varázspálca a Radnóti M.ú.Óvódásokért Alapítvány</t>
  </si>
  <si>
    <t>Négy Muskétás Bt</t>
  </si>
  <si>
    <t>Pécs-Kertvárosi Református Egyházközség</t>
  </si>
  <si>
    <t>Bányász Emlékekért Egyesület</t>
  </si>
  <si>
    <t>Deák-Diák Közhasznú Kult. és Okt. Egyesület</t>
  </si>
  <si>
    <t>Diabétesz Baráti Társaság Közhasznú Szervezet</t>
  </si>
  <si>
    <t>Drogprevenciós Munkacsoport</t>
  </si>
  <si>
    <t>Dyslexiás Gyermekekért Baranyában Egyesület\</t>
  </si>
  <si>
    <t>Élhető Kertvárosért Egyesület</t>
  </si>
  <si>
    <t xml:space="preserve">Erdőkerülő Egyesület\ </t>
  </si>
  <si>
    <t>Értelmi Fogy.és Segítők Ors.Szöv.Bmi Egy.</t>
  </si>
  <si>
    <t>ETHOSZ Tudományos Egyesület</t>
  </si>
  <si>
    <t xml:space="preserve">Generáció Egyesület\ </t>
  </si>
  <si>
    <t>Gyükésiek Öntevékeny Köre Egyesület</t>
  </si>
  <si>
    <t>Interregionális Megújuló Energiaklaszter Egyesület</t>
  </si>
  <si>
    <t>Iskolai Szociális Munkások Egyesülete</t>
  </si>
  <si>
    <t xml:space="preserve">KIKK Egyesület\ </t>
  </si>
  <si>
    <t>Kisgyerm. Anyák N.G.Alkotóműh.K.Egyesület</t>
  </si>
  <si>
    <t xml:space="preserve">Kortársoktatók Pécsi Egyesülete\ </t>
  </si>
  <si>
    <t xml:space="preserve">Lengyel Ifjúsági Egyesület\ </t>
  </si>
  <si>
    <t>Magyar Madártani Term.véd.Egyesület Bmi Csop</t>
  </si>
  <si>
    <t xml:space="preserve">Mandulafa Egyesület </t>
  </si>
  <si>
    <t>Mecsek Maraton Team Sportegyesület</t>
  </si>
  <si>
    <t>Mediátor Egyesület</t>
  </si>
  <si>
    <t>Melitta Szabadidő Spotegyesület</t>
  </si>
  <si>
    <t xml:space="preserve">Minerva Könyvtár Egyesület\ </t>
  </si>
  <si>
    <t xml:space="preserve">Misina Kulturális és Tánc Egyesület\ </t>
  </si>
  <si>
    <t>Misina Mentőcsoport Egyesület</t>
  </si>
  <si>
    <t>Mo-i Németek Pécs-Baranyai Nemzetiségi Köre</t>
  </si>
  <si>
    <t>Noé Bárkája Egyesület</t>
  </si>
  <si>
    <t xml:space="preserve">Nők Pécs Keletért Egyesület\ </t>
  </si>
  <si>
    <t>Óperencia Regionális Kulturális Közhasznú Egyesület</t>
  </si>
  <si>
    <t>Otthon az otthonban" Egyesület</t>
  </si>
  <si>
    <t xml:space="preserve">Parkinson Betegek Egyesülete\ </t>
  </si>
  <si>
    <t>Pécs 2010 Egyesület</t>
  </si>
  <si>
    <r>
      <t>Pécsi Amat</t>
    </r>
    <r>
      <rPr>
        <sz val="10"/>
        <color indexed="17"/>
        <rFont val="Arial,Bold"/>
        <family val="0"/>
      </rPr>
      <t>ő</t>
    </r>
    <r>
      <rPr>
        <sz val="10"/>
        <color indexed="17"/>
        <rFont val="Arial"/>
        <family val="2"/>
      </rPr>
      <t>r Szabadid</t>
    </r>
    <r>
      <rPr>
        <sz val="10"/>
        <color indexed="17"/>
        <rFont val="Arial,Bold"/>
        <family val="0"/>
      </rPr>
      <t>ő</t>
    </r>
    <r>
      <rPr>
        <sz val="10"/>
        <color indexed="17"/>
        <rFont val="Arial"/>
        <family val="2"/>
      </rPr>
      <t>sport Egyesület (Fittbike SE</t>
    </r>
  </si>
  <si>
    <t>Pécsi Egyetemisták Egyesület</t>
  </si>
  <si>
    <t>Pécsi Életmód Egyesület</t>
  </si>
  <si>
    <t>Pécsi Füstölgők Asztaltárs.Hagy.őrző Egyesülete</t>
  </si>
  <si>
    <t>Pécsi Kőrösi Csoma Sándor Egyesület</t>
  </si>
  <si>
    <t>Pécsi Nagycsaládos Egyesület</t>
  </si>
  <si>
    <t>Pécsi Szín-Tér Egyesület</t>
  </si>
  <si>
    <t xml:space="preserve">Pécsi Vonósok Közhasznú Egyesület\ </t>
  </si>
  <si>
    <t>Pécsi Zeneszív Közhasznú Egyesület</t>
  </si>
  <si>
    <t>Rigóder-domb Érdekvédelmi Egyesület</t>
  </si>
  <si>
    <t>Szabolcs Fej.Hagyományőrző ÍjászLE</t>
  </si>
  <si>
    <t>Területfejlesztők a Vidékért Egyesület\</t>
  </si>
  <si>
    <t>Tettekkel Egymásért Nemzeti Egylet Egyesület</t>
  </si>
  <si>
    <t>Tudatosan a Környezetünkért Egyesület</t>
  </si>
  <si>
    <t xml:space="preserve">Üres Tér Színházi Egyesület\ </t>
  </si>
  <si>
    <t>Vadvirág Egyesület</t>
  </si>
  <si>
    <t>Baranya Megyei Természetbarát Szövetség</t>
  </si>
</sst>
</file>

<file path=xl/styles.xml><?xml version="1.0" encoding="utf-8"?>
<styleSheet xmlns="http://schemas.openxmlformats.org/spreadsheetml/2006/main">
  <numFmts count="1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 numFmtId="168" formatCode="#,##0\ &quot;Ft&quot;"/>
  </numFmts>
  <fonts count="57">
    <font>
      <sz val="11"/>
      <color theme="1"/>
      <name val="Calibri"/>
      <family val="2"/>
    </font>
    <font>
      <sz val="11"/>
      <color indexed="8"/>
      <name val="Calibri"/>
      <family val="2"/>
    </font>
    <font>
      <sz val="9"/>
      <name val="Tahoma"/>
      <family val="0"/>
    </font>
    <font>
      <b/>
      <sz val="9"/>
      <name val="Tahoma"/>
      <family val="0"/>
    </font>
    <font>
      <sz val="10"/>
      <name val="Arial"/>
      <family val="2"/>
    </font>
    <font>
      <sz val="10"/>
      <color indexed="17"/>
      <name val="Arial"/>
      <family val="2"/>
    </font>
    <font>
      <sz val="10"/>
      <color indexed="17"/>
      <name val="Arial,Bold"/>
      <family val="0"/>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u val="single"/>
      <sz val="11"/>
      <color indexed="39"/>
      <name val="Calibri"/>
      <family val="2"/>
    </font>
    <font>
      <sz val="11"/>
      <color indexed="52"/>
      <name val="Calibri"/>
      <family val="2"/>
    </font>
    <font>
      <sz val="11"/>
      <color indexed="17"/>
      <name val="Calibri"/>
      <family val="2"/>
    </font>
    <font>
      <b/>
      <sz val="11"/>
      <color indexed="63"/>
      <name val="Calibri"/>
      <family val="2"/>
    </font>
    <font>
      <u val="single"/>
      <sz val="11"/>
      <color indexed="36"/>
      <name val="Calibri"/>
      <family val="2"/>
    </font>
    <font>
      <i/>
      <sz val="11"/>
      <color indexed="23"/>
      <name val="Calibri"/>
      <family val="2"/>
    </font>
    <font>
      <b/>
      <sz val="11"/>
      <color indexed="8"/>
      <name val="Calibri"/>
      <family val="2"/>
    </font>
    <font>
      <sz val="11"/>
      <color indexed="14"/>
      <name val="Calibri"/>
      <family val="2"/>
    </font>
    <font>
      <sz val="11"/>
      <color indexed="60"/>
      <name val="Calibri"/>
      <family val="2"/>
    </font>
    <font>
      <b/>
      <sz val="11"/>
      <color indexed="52"/>
      <name val="Calibri"/>
      <family val="2"/>
    </font>
    <font>
      <sz val="10"/>
      <color indexed="8"/>
      <name val="Arial"/>
      <family val="2"/>
    </font>
    <font>
      <sz val="10"/>
      <color indexed="10"/>
      <name val="Arial"/>
      <family val="2"/>
    </font>
    <font>
      <b/>
      <sz val="10"/>
      <color indexed="10"/>
      <name val="Arial"/>
      <family val="2"/>
    </font>
    <font>
      <b/>
      <sz val="10"/>
      <color indexed="30"/>
      <name val="Arial"/>
      <family val="2"/>
    </font>
    <font>
      <sz val="10"/>
      <color indexed="21"/>
      <name val="Arial"/>
      <family val="2"/>
    </font>
    <font>
      <b/>
      <sz val="10"/>
      <color indexed="21"/>
      <name val="Arial"/>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Arial"/>
      <family val="2"/>
    </font>
    <font>
      <sz val="10"/>
      <color rgb="FF000000"/>
      <name val="Arial"/>
      <family val="2"/>
    </font>
    <font>
      <sz val="10"/>
      <color rgb="FFFF0000"/>
      <name val="Arial"/>
      <family val="2"/>
    </font>
    <font>
      <b/>
      <sz val="10"/>
      <color rgb="FFFF0000"/>
      <name val="Arial"/>
      <family val="2"/>
    </font>
    <font>
      <b/>
      <sz val="10"/>
      <color rgb="FF0070C0"/>
      <name val="Arial"/>
      <family val="2"/>
    </font>
    <font>
      <sz val="10"/>
      <color rgb="FF00B050"/>
      <name val="Arial"/>
      <family val="2"/>
    </font>
    <font>
      <b/>
      <sz val="10"/>
      <color rgb="FF00B05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0" fillId="22" borderId="7" applyNumberFormat="0" applyFont="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1" fillId="29" borderId="0" applyNumberFormat="0" applyBorder="0" applyAlignment="0" applyProtection="0"/>
    <xf numFmtId="0" fontId="42" fillId="30"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0" fillId="0" borderId="0" applyFont="0" applyFill="0" applyBorder="0" applyAlignment="0" applyProtection="0"/>
  </cellStyleXfs>
  <cellXfs count="31">
    <xf numFmtId="0" fontId="0" fillId="0" borderId="0" xfId="0" applyFont="1" applyAlignment="1">
      <alignment/>
    </xf>
    <xf numFmtId="0" fontId="49" fillId="0" borderId="0" xfId="0" applyFont="1" applyAlignment="1">
      <alignment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50" fillId="0" borderId="0" xfId="0" applyFont="1" applyAlignment="1">
      <alignment vertical="center" wrapText="1"/>
    </xf>
    <xf numFmtId="0" fontId="51" fillId="0" borderId="0" xfId="0" applyFont="1" applyAlignment="1">
      <alignment vertical="center" wrapText="1"/>
    </xf>
    <xf numFmtId="0" fontId="4" fillId="0" borderId="0" xfId="0" applyFont="1" applyAlignment="1">
      <alignment vertical="center" wrapText="1"/>
    </xf>
    <xf numFmtId="0" fontId="52" fillId="0" borderId="0" xfId="0" applyFont="1" applyAlignment="1">
      <alignment horizontal="center" vertical="center" wrapText="1"/>
    </xf>
    <xf numFmtId="0" fontId="53" fillId="0" borderId="0" xfId="0" applyFont="1" applyAlignment="1">
      <alignment vertical="center" wrapText="1"/>
    </xf>
    <xf numFmtId="0" fontId="53" fillId="0" borderId="0" xfId="0" applyFont="1" applyAlignment="1">
      <alignment horizontal="right" vertical="center" wrapText="1"/>
    </xf>
    <xf numFmtId="0" fontId="53" fillId="0" borderId="0" xfId="0" applyFont="1" applyAlignment="1">
      <alignment horizontal="center" vertical="center" wrapText="1"/>
    </xf>
    <xf numFmtId="0" fontId="53" fillId="0" borderId="0" xfId="0" applyNumberFormat="1" applyFont="1" applyAlignment="1">
      <alignment horizontal="right" vertical="center" wrapText="1"/>
    </xf>
    <xf numFmtId="168" fontId="53" fillId="0" borderId="0" xfId="0" applyNumberFormat="1" applyFont="1" applyAlignment="1">
      <alignment horizontal="right" vertical="center" wrapText="1"/>
    </xf>
    <xf numFmtId="168" fontId="53" fillId="0" borderId="0" xfId="0" applyNumberFormat="1" applyFont="1" applyAlignment="1">
      <alignment horizontal="center" vertical="center" wrapText="1"/>
    </xf>
    <xf numFmtId="168" fontId="52" fillId="0" borderId="0" xfId="0" applyNumberFormat="1" applyFont="1" applyAlignment="1">
      <alignment vertical="center" wrapText="1"/>
    </xf>
    <xf numFmtId="0" fontId="54" fillId="0" borderId="0" xfId="0" applyFont="1" applyBorder="1" applyAlignment="1">
      <alignment vertical="center" wrapText="1"/>
    </xf>
    <xf numFmtId="0" fontId="55" fillId="0" borderId="0" xfId="0" applyFont="1" applyBorder="1" applyAlignment="1">
      <alignment vertical="center" wrapText="1"/>
    </xf>
    <xf numFmtId="0" fontId="54" fillId="0" borderId="0" xfId="0" applyFont="1" applyBorder="1" applyAlignment="1">
      <alignment horizontal="right" vertical="center" wrapText="1"/>
    </xf>
    <xf numFmtId="0" fontId="55" fillId="0" borderId="0" xfId="0" applyFont="1" applyBorder="1" applyAlignment="1">
      <alignment horizontal="right" vertical="center" wrapText="1"/>
    </xf>
    <xf numFmtId="0" fontId="55" fillId="0" borderId="0" xfId="0" applyNumberFormat="1"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3" fontId="4" fillId="0" borderId="0" xfId="0" applyNumberFormat="1" applyFont="1" applyAlignment="1">
      <alignment horizontal="right" vertical="center" wrapText="1"/>
    </xf>
    <xf numFmtId="0" fontId="4" fillId="0" borderId="0" xfId="0" applyNumberFormat="1" applyFont="1" applyAlignment="1">
      <alignment horizontal="right" vertical="center" wrapText="1"/>
    </xf>
    <xf numFmtId="0" fontId="49" fillId="0" borderId="0" xfId="0" applyFont="1" applyAlignment="1">
      <alignment horizontal="left" vertical="center" wrapText="1"/>
    </xf>
    <xf numFmtId="168" fontId="52" fillId="0" borderId="0" xfId="0" applyNumberFormat="1" applyFont="1" applyAlignment="1">
      <alignment horizontal="right" vertical="center" wrapText="1"/>
    </xf>
    <xf numFmtId="0" fontId="49" fillId="0" borderId="0" xfId="0" applyFont="1" applyAlignment="1">
      <alignment horizontal="left" vertical="center" wrapText="1"/>
    </xf>
    <xf numFmtId="0" fontId="53" fillId="0" borderId="0" xfId="0" applyFont="1" applyAlignment="1">
      <alignment horizontal="right" vertical="center" wrapText="1"/>
    </xf>
    <xf numFmtId="3" fontId="53" fillId="0" borderId="0" xfId="0" applyNumberFormat="1" applyFont="1" applyAlignment="1">
      <alignment horizontal="right" vertical="center"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287"/>
  <sheetViews>
    <sheetView zoomScalePageLayoutView="0" workbookViewId="0" topLeftCell="A235">
      <selection activeCell="A5" sqref="A5"/>
    </sheetView>
  </sheetViews>
  <sheetFormatPr defaultColWidth="8.8515625" defaultRowHeight="15"/>
  <cols>
    <col min="1" max="1" width="47.421875" style="1" customWidth="1"/>
    <col min="2" max="2" width="18.00390625" style="0" customWidth="1"/>
  </cols>
  <sheetData>
    <row r="1" ht="19.5" customHeight="1">
      <c r="A1" s="2" t="s">
        <v>0</v>
      </c>
    </row>
    <row r="2" spans="1:2" ht="19.5" customHeight="1">
      <c r="A2" s="1" t="s">
        <v>81</v>
      </c>
      <c r="B2" s="14">
        <v>7700000</v>
      </c>
    </row>
    <row r="3" spans="1:2" ht="19.5" customHeight="1">
      <c r="A3" s="1" t="s">
        <v>3</v>
      </c>
      <c r="B3" s="14">
        <v>7000000</v>
      </c>
    </row>
    <row r="4" spans="1:2" ht="19.5" customHeight="1">
      <c r="A4" s="1" t="s">
        <v>53</v>
      </c>
      <c r="B4" s="14">
        <v>6500000</v>
      </c>
    </row>
    <row r="5" spans="1:2" ht="19.5" customHeight="1">
      <c r="A5" s="26" t="s">
        <v>23</v>
      </c>
      <c r="B5" s="14">
        <v>6050000</v>
      </c>
    </row>
    <row r="6" spans="1:2" ht="19.5" customHeight="1">
      <c r="A6" s="1" t="s">
        <v>51</v>
      </c>
      <c r="B6" s="14">
        <v>6050000</v>
      </c>
    </row>
    <row r="7" spans="1:2" ht="19.5" customHeight="1">
      <c r="A7" s="1" t="s">
        <v>134</v>
      </c>
      <c r="B7" s="14">
        <v>5000000</v>
      </c>
    </row>
    <row r="8" spans="1:2" ht="19.5" customHeight="1">
      <c r="A8" s="1" t="s">
        <v>71</v>
      </c>
      <c r="B8" s="14">
        <v>4100000</v>
      </c>
    </row>
    <row r="9" spans="1:2" ht="19.5" customHeight="1">
      <c r="A9" s="1" t="s">
        <v>52</v>
      </c>
      <c r="B9" s="14">
        <v>4000000</v>
      </c>
    </row>
    <row r="10" spans="1:2" ht="19.5" customHeight="1">
      <c r="A10" s="26" t="s">
        <v>24</v>
      </c>
      <c r="B10" s="14">
        <v>2965000</v>
      </c>
    </row>
    <row r="11" spans="1:2" ht="19.5" customHeight="1">
      <c r="A11" s="1" t="s">
        <v>115</v>
      </c>
      <c r="B11" s="14">
        <v>2235249</v>
      </c>
    </row>
    <row r="12" spans="1:2" ht="19.5" customHeight="1">
      <c r="A12" s="26" t="s">
        <v>194</v>
      </c>
      <c r="B12" s="14">
        <v>2100000</v>
      </c>
    </row>
    <row r="13" spans="1:2" ht="19.5" customHeight="1">
      <c r="A13" s="1" t="s">
        <v>1</v>
      </c>
      <c r="B13" s="14">
        <v>2000000</v>
      </c>
    </row>
    <row r="14" spans="1:2" ht="19.5" customHeight="1">
      <c r="A14" s="1" t="s">
        <v>157</v>
      </c>
      <c r="B14" s="14">
        <v>2000000</v>
      </c>
    </row>
    <row r="15" spans="1:2" ht="19.5" customHeight="1">
      <c r="A15" s="1" t="s">
        <v>241</v>
      </c>
      <c r="B15" s="14">
        <v>2000000</v>
      </c>
    </row>
    <row r="16" spans="1:2" ht="19.5" customHeight="1">
      <c r="A16" s="1" t="s">
        <v>196</v>
      </c>
      <c r="B16" s="14">
        <v>1500000</v>
      </c>
    </row>
    <row r="17" spans="1:2" ht="19.5" customHeight="1">
      <c r="A17" s="4" t="s">
        <v>22</v>
      </c>
      <c r="B17" s="14">
        <v>1500000</v>
      </c>
    </row>
    <row r="18" spans="1:2" ht="19.5" customHeight="1">
      <c r="A18" s="26" t="s">
        <v>69</v>
      </c>
      <c r="B18" s="14">
        <v>1500000</v>
      </c>
    </row>
    <row r="19" spans="1:2" ht="19.5" customHeight="1">
      <c r="A19" s="1" t="s">
        <v>42</v>
      </c>
      <c r="B19" s="14">
        <v>1340000</v>
      </c>
    </row>
    <row r="20" spans="1:2" ht="19.5" customHeight="1">
      <c r="A20" s="1" t="s">
        <v>179</v>
      </c>
      <c r="B20" s="14">
        <v>1315000</v>
      </c>
    </row>
    <row r="21" spans="1:2" ht="19.5" customHeight="1">
      <c r="A21" s="1" t="s">
        <v>76</v>
      </c>
      <c r="B21" s="14">
        <v>1300000</v>
      </c>
    </row>
    <row r="22" spans="1:2" ht="19.5" customHeight="1">
      <c r="A22" s="1" t="s">
        <v>109</v>
      </c>
      <c r="B22" s="14">
        <v>1250000</v>
      </c>
    </row>
    <row r="23" spans="1:2" ht="19.5" customHeight="1">
      <c r="A23" s="1" t="s">
        <v>206</v>
      </c>
      <c r="B23" s="14">
        <v>1235000</v>
      </c>
    </row>
    <row r="24" spans="1:2" ht="19.5" customHeight="1">
      <c r="A24" s="26" t="s">
        <v>131</v>
      </c>
      <c r="B24" s="14">
        <v>1170000</v>
      </c>
    </row>
    <row r="25" spans="1:2" ht="19.5" customHeight="1">
      <c r="A25" s="1" t="s">
        <v>11</v>
      </c>
      <c r="B25" s="14">
        <v>1140000</v>
      </c>
    </row>
    <row r="26" spans="1:2" ht="19.5" customHeight="1">
      <c r="A26" s="1" t="s">
        <v>13</v>
      </c>
      <c r="B26" s="14">
        <v>1120000</v>
      </c>
    </row>
    <row r="27" spans="1:2" ht="19.5" customHeight="1">
      <c r="A27" s="1" t="s">
        <v>174</v>
      </c>
      <c r="B27" s="14">
        <v>1065000</v>
      </c>
    </row>
    <row r="28" spans="1:2" ht="19.5" customHeight="1">
      <c r="A28" s="1" t="s">
        <v>6</v>
      </c>
      <c r="B28" s="14">
        <v>1000000</v>
      </c>
    </row>
    <row r="29" spans="1:2" ht="19.5" customHeight="1">
      <c r="A29" s="1" t="s">
        <v>243</v>
      </c>
      <c r="B29" s="14">
        <v>1000000</v>
      </c>
    </row>
    <row r="30" spans="1:2" ht="19.5" customHeight="1">
      <c r="A30" s="1" t="s">
        <v>155</v>
      </c>
      <c r="B30" s="14">
        <v>1000000</v>
      </c>
    </row>
    <row r="31" spans="1:2" ht="19.5" customHeight="1">
      <c r="A31" s="15" t="s">
        <v>282</v>
      </c>
      <c r="B31" s="14">
        <v>1000000</v>
      </c>
    </row>
    <row r="32" spans="1:2" ht="19.5" customHeight="1">
      <c r="A32" s="1" t="s">
        <v>201</v>
      </c>
      <c r="B32" s="14">
        <v>990000</v>
      </c>
    </row>
    <row r="33" spans="1:2" ht="19.5" customHeight="1">
      <c r="A33" s="1" t="s">
        <v>96</v>
      </c>
      <c r="B33" s="14">
        <v>950000</v>
      </c>
    </row>
    <row r="34" spans="1:2" ht="19.5" customHeight="1">
      <c r="A34" s="26" t="s">
        <v>7</v>
      </c>
      <c r="B34" s="14">
        <v>940000</v>
      </c>
    </row>
    <row r="35" spans="1:2" ht="19.5" customHeight="1">
      <c r="A35" s="26" t="s">
        <v>164</v>
      </c>
      <c r="B35" s="14">
        <v>910000</v>
      </c>
    </row>
    <row r="36" spans="1:2" ht="19.5" customHeight="1">
      <c r="A36" s="26" t="s">
        <v>146</v>
      </c>
      <c r="B36" s="14">
        <v>910000</v>
      </c>
    </row>
    <row r="37" spans="1:2" ht="19.5" customHeight="1">
      <c r="A37" s="1" t="s">
        <v>124</v>
      </c>
      <c r="B37" s="14">
        <v>898000</v>
      </c>
    </row>
    <row r="38" spans="1:2" ht="19.5" customHeight="1">
      <c r="A38" s="1" t="s">
        <v>62</v>
      </c>
      <c r="B38" s="14">
        <v>890000</v>
      </c>
    </row>
    <row r="39" spans="1:2" ht="19.5" customHeight="1">
      <c r="A39" s="15" t="s">
        <v>279</v>
      </c>
      <c r="B39" s="14">
        <v>870000</v>
      </c>
    </row>
    <row r="40" spans="1:2" ht="19.5" customHeight="1">
      <c r="A40" s="15" t="s">
        <v>250</v>
      </c>
      <c r="B40" s="14">
        <v>856000</v>
      </c>
    </row>
    <row r="41" spans="1:2" ht="19.5" customHeight="1">
      <c r="A41" s="15" t="s">
        <v>265</v>
      </c>
      <c r="B41" s="14">
        <v>850000</v>
      </c>
    </row>
    <row r="42" spans="1:2" ht="19.5" customHeight="1">
      <c r="A42" s="1" t="s">
        <v>112</v>
      </c>
      <c r="B42" s="14">
        <v>850000</v>
      </c>
    </row>
    <row r="43" spans="1:2" ht="19.5" customHeight="1">
      <c r="A43" s="1" t="s">
        <v>186</v>
      </c>
      <c r="B43" s="14">
        <v>830000</v>
      </c>
    </row>
    <row r="44" spans="1:2" ht="19.5" customHeight="1">
      <c r="A44" s="1" t="s">
        <v>242</v>
      </c>
      <c r="B44" s="14">
        <v>810000</v>
      </c>
    </row>
    <row r="45" spans="1:2" ht="19.5" customHeight="1">
      <c r="A45" s="1" t="s">
        <v>142</v>
      </c>
      <c r="B45" s="14">
        <v>800000</v>
      </c>
    </row>
    <row r="46" spans="1:2" ht="19.5" customHeight="1">
      <c r="A46" s="26" t="s">
        <v>116</v>
      </c>
      <c r="B46" s="14">
        <v>800000</v>
      </c>
    </row>
    <row r="47" spans="1:2" ht="19.5" customHeight="1">
      <c r="A47" s="6" t="s">
        <v>50</v>
      </c>
      <c r="B47" s="14">
        <v>800000</v>
      </c>
    </row>
    <row r="48" spans="1:2" ht="19.5" customHeight="1">
      <c r="A48" s="1" t="s">
        <v>156</v>
      </c>
      <c r="B48" s="14">
        <v>750000</v>
      </c>
    </row>
    <row r="49" spans="1:2" ht="19.5" customHeight="1">
      <c r="A49" s="1" t="s">
        <v>95</v>
      </c>
      <c r="B49" s="14">
        <v>750000</v>
      </c>
    </row>
    <row r="50" spans="1:2" ht="19.5" customHeight="1">
      <c r="A50" s="26" t="s">
        <v>173</v>
      </c>
      <c r="B50" s="14">
        <v>740000</v>
      </c>
    </row>
    <row r="51" spans="1:2" ht="19.5" customHeight="1">
      <c r="A51" s="1" t="s">
        <v>183</v>
      </c>
      <c r="B51" s="14">
        <v>720000</v>
      </c>
    </row>
    <row r="52" spans="1:2" ht="19.5" customHeight="1">
      <c r="A52" s="1" t="s">
        <v>165</v>
      </c>
      <c r="B52" s="14">
        <v>710000</v>
      </c>
    </row>
    <row r="53" spans="1:2" ht="19.5" customHeight="1">
      <c r="A53" s="1" t="s">
        <v>2</v>
      </c>
      <c r="B53" s="14">
        <v>700000</v>
      </c>
    </row>
    <row r="54" spans="1:2" ht="19.5" customHeight="1">
      <c r="A54" s="26" t="s">
        <v>144</v>
      </c>
      <c r="B54" s="14">
        <v>700000</v>
      </c>
    </row>
    <row r="55" spans="1:2" ht="19.5" customHeight="1">
      <c r="A55" s="1" t="s">
        <v>35</v>
      </c>
      <c r="B55" s="14">
        <v>700000</v>
      </c>
    </row>
    <row r="56" spans="1:2" ht="19.5" customHeight="1">
      <c r="A56" s="1" t="s">
        <v>190</v>
      </c>
      <c r="B56" s="14">
        <v>700000</v>
      </c>
    </row>
    <row r="57" spans="1:2" ht="19.5" customHeight="1">
      <c r="A57" s="26" t="s">
        <v>32</v>
      </c>
      <c r="B57" s="14">
        <v>700000</v>
      </c>
    </row>
    <row r="58" spans="1:2" ht="19.5" customHeight="1">
      <c r="A58" s="1" t="s">
        <v>74</v>
      </c>
      <c r="B58" s="14">
        <v>700000</v>
      </c>
    </row>
    <row r="59" spans="1:2" ht="19.5" customHeight="1">
      <c r="A59" s="1" t="s">
        <v>175</v>
      </c>
      <c r="B59" s="14">
        <v>699408</v>
      </c>
    </row>
    <row r="60" spans="1:2" ht="19.5" customHeight="1">
      <c r="A60" s="1" t="s">
        <v>128</v>
      </c>
      <c r="B60" s="14">
        <v>690000</v>
      </c>
    </row>
    <row r="61" spans="1:2" ht="19.5" customHeight="1">
      <c r="A61" s="15" t="s">
        <v>271</v>
      </c>
      <c r="B61" s="14">
        <v>680000</v>
      </c>
    </row>
    <row r="62" spans="1:2" ht="19.5" customHeight="1">
      <c r="A62" s="1" t="s">
        <v>145</v>
      </c>
      <c r="B62" s="14">
        <v>660000</v>
      </c>
    </row>
    <row r="63" spans="1:2" ht="19.5" customHeight="1">
      <c r="A63" s="26" t="s">
        <v>91</v>
      </c>
      <c r="B63" s="14">
        <v>655000</v>
      </c>
    </row>
    <row r="64" spans="1:2" ht="19.5" customHeight="1">
      <c r="A64" s="1" t="s">
        <v>111</v>
      </c>
      <c r="B64" s="14">
        <v>650000</v>
      </c>
    </row>
    <row r="65" spans="1:2" ht="19.5" customHeight="1">
      <c r="A65" s="1" t="s">
        <v>135</v>
      </c>
      <c r="B65" s="14">
        <v>640000</v>
      </c>
    </row>
    <row r="66" spans="1:2" ht="19.5" customHeight="1">
      <c r="A66" s="26" t="s">
        <v>78</v>
      </c>
      <c r="B66" s="14">
        <v>600000</v>
      </c>
    </row>
    <row r="67" spans="1:2" ht="19.5" customHeight="1">
      <c r="A67" s="1" t="s">
        <v>110</v>
      </c>
      <c r="B67" s="14">
        <v>600000</v>
      </c>
    </row>
    <row r="68" spans="1:2" ht="19.5" customHeight="1">
      <c r="A68" s="1" t="s">
        <v>212</v>
      </c>
      <c r="B68" s="14">
        <v>600000</v>
      </c>
    </row>
    <row r="69" spans="1:2" ht="19.5" customHeight="1">
      <c r="A69" s="1" t="s">
        <v>171</v>
      </c>
      <c r="B69" s="14">
        <v>575000</v>
      </c>
    </row>
    <row r="70" spans="1:2" ht="19.5" customHeight="1">
      <c r="A70" s="1" t="s">
        <v>114</v>
      </c>
      <c r="B70" s="14">
        <v>574751</v>
      </c>
    </row>
    <row r="71" spans="1:2" ht="19.5" customHeight="1">
      <c r="A71" s="26" t="s">
        <v>200</v>
      </c>
      <c r="B71" s="14">
        <v>550000</v>
      </c>
    </row>
    <row r="72" spans="1:2" ht="19.5" customHeight="1">
      <c r="A72" s="1" t="s">
        <v>9</v>
      </c>
      <c r="B72" s="14">
        <v>550000</v>
      </c>
    </row>
    <row r="73" spans="1:2" ht="19.5" customHeight="1">
      <c r="A73" s="1" t="s">
        <v>106</v>
      </c>
      <c r="B73" s="14">
        <v>536000</v>
      </c>
    </row>
    <row r="74" spans="1:2" ht="19.5" customHeight="1">
      <c r="A74" s="1" t="s">
        <v>177</v>
      </c>
      <c r="B74" s="14">
        <v>523754</v>
      </c>
    </row>
    <row r="75" spans="1:2" ht="19.5" customHeight="1">
      <c r="A75" s="1" t="s">
        <v>88</v>
      </c>
      <c r="B75" s="14">
        <v>520000</v>
      </c>
    </row>
    <row r="76" spans="1:2" ht="19.5" customHeight="1">
      <c r="A76" s="1" t="s">
        <v>162</v>
      </c>
      <c r="B76" s="14">
        <v>510000</v>
      </c>
    </row>
    <row r="77" spans="1:2" ht="19.5" customHeight="1">
      <c r="A77" s="1" t="s">
        <v>178</v>
      </c>
      <c r="B77" s="14">
        <v>510000</v>
      </c>
    </row>
    <row r="78" spans="1:2" ht="19.5" customHeight="1">
      <c r="A78" s="1" t="s">
        <v>97</v>
      </c>
      <c r="B78" s="14">
        <v>510000</v>
      </c>
    </row>
    <row r="79" spans="1:2" ht="19.5" customHeight="1">
      <c r="A79" s="1" t="s">
        <v>98</v>
      </c>
      <c r="B79" s="14">
        <v>510000</v>
      </c>
    </row>
    <row r="80" spans="1:2" ht="19.5" customHeight="1">
      <c r="A80" s="1" t="s">
        <v>72</v>
      </c>
      <c r="B80" s="14">
        <v>500000</v>
      </c>
    </row>
    <row r="81" spans="1:2" ht="19.5" customHeight="1">
      <c r="A81" s="1" t="s">
        <v>222</v>
      </c>
      <c r="B81" s="14">
        <v>500000</v>
      </c>
    </row>
    <row r="82" spans="1:2" ht="19.5" customHeight="1">
      <c r="A82" s="1" t="s">
        <v>191</v>
      </c>
      <c r="B82" s="14">
        <v>500000</v>
      </c>
    </row>
    <row r="83" spans="1:2" ht="19.5" customHeight="1">
      <c r="A83" s="1" t="s">
        <v>61</v>
      </c>
      <c r="B83" s="14">
        <v>500000</v>
      </c>
    </row>
    <row r="84" spans="1:2" ht="19.5" customHeight="1">
      <c r="A84" s="1" t="s">
        <v>75</v>
      </c>
      <c r="B84" s="14">
        <v>500000</v>
      </c>
    </row>
    <row r="85" spans="1:2" ht="19.5" customHeight="1">
      <c r="A85" s="1" t="s">
        <v>21</v>
      </c>
      <c r="B85" s="14">
        <v>500000</v>
      </c>
    </row>
    <row r="86" spans="1:2" ht="19.5" customHeight="1">
      <c r="A86" s="1" t="s">
        <v>26</v>
      </c>
      <c r="B86" s="14">
        <v>500000</v>
      </c>
    </row>
    <row r="87" spans="1:2" ht="19.5" customHeight="1">
      <c r="A87" s="1" t="s">
        <v>100</v>
      </c>
      <c r="B87" s="14">
        <v>500000</v>
      </c>
    </row>
    <row r="88" spans="1:2" ht="19.5" customHeight="1">
      <c r="A88" s="1" t="s">
        <v>20</v>
      </c>
      <c r="B88" s="14">
        <v>500000</v>
      </c>
    </row>
    <row r="89" spans="1:2" ht="19.5" customHeight="1">
      <c r="A89" s="1" t="s">
        <v>150</v>
      </c>
      <c r="B89" s="14">
        <v>500000</v>
      </c>
    </row>
    <row r="90" spans="1:2" ht="19.5" customHeight="1">
      <c r="A90" s="1" t="s">
        <v>99</v>
      </c>
      <c r="B90" s="14">
        <v>500000</v>
      </c>
    </row>
    <row r="91" spans="1:2" ht="19.5" customHeight="1">
      <c r="A91" s="1" t="s">
        <v>73</v>
      </c>
      <c r="B91" s="14">
        <v>500000</v>
      </c>
    </row>
    <row r="92" spans="1:2" ht="19.5" customHeight="1">
      <c r="A92" s="1" t="s">
        <v>160</v>
      </c>
      <c r="B92" s="14">
        <v>497000</v>
      </c>
    </row>
    <row r="93" spans="1:2" ht="19.5" customHeight="1">
      <c r="A93" s="15" t="s">
        <v>263</v>
      </c>
      <c r="B93" s="14">
        <v>490000</v>
      </c>
    </row>
    <row r="94" spans="1:2" ht="19.5" customHeight="1">
      <c r="A94" s="1" t="s">
        <v>143</v>
      </c>
      <c r="B94" s="14">
        <v>485000</v>
      </c>
    </row>
    <row r="95" spans="1:2" ht="19.5" customHeight="1">
      <c r="A95" s="1" t="s">
        <v>168</v>
      </c>
      <c r="B95" s="14">
        <v>480000</v>
      </c>
    </row>
    <row r="96" spans="1:2" ht="19.5" customHeight="1">
      <c r="A96" s="15" t="s">
        <v>291</v>
      </c>
      <c r="B96" s="14">
        <v>480000</v>
      </c>
    </row>
    <row r="97" spans="1:2" ht="19.5" customHeight="1">
      <c r="A97" s="15" t="s">
        <v>292</v>
      </c>
      <c r="B97" s="14">
        <v>480000</v>
      </c>
    </row>
    <row r="98" spans="1:2" ht="19.5" customHeight="1">
      <c r="A98" s="15" t="s">
        <v>277</v>
      </c>
      <c r="B98" s="14">
        <v>460000</v>
      </c>
    </row>
    <row r="99" spans="1:2" ht="19.5" customHeight="1">
      <c r="A99" s="15" t="s">
        <v>283</v>
      </c>
      <c r="B99" s="14">
        <v>460000</v>
      </c>
    </row>
    <row r="100" spans="1:2" ht="19.5" customHeight="1">
      <c r="A100" s="1" t="s">
        <v>85</v>
      </c>
      <c r="B100" s="14">
        <v>450000</v>
      </c>
    </row>
    <row r="101" spans="1:2" ht="19.5" customHeight="1">
      <c r="A101" s="1" t="s">
        <v>217</v>
      </c>
      <c r="B101" s="14">
        <v>450000</v>
      </c>
    </row>
    <row r="102" spans="1:2" ht="19.5" customHeight="1">
      <c r="A102" s="1" t="s">
        <v>79</v>
      </c>
      <c r="B102" s="14">
        <v>450000</v>
      </c>
    </row>
    <row r="103" spans="1:2" ht="19.5" customHeight="1">
      <c r="A103" s="15" t="s">
        <v>287</v>
      </c>
      <c r="B103" s="14">
        <v>450000</v>
      </c>
    </row>
    <row r="104" spans="1:2" ht="19.5" customHeight="1">
      <c r="A104" s="1" t="s">
        <v>39</v>
      </c>
      <c r="B104" s="14">
        <v>437000</v>
      </c>
    </row>
    <row r="105" spans="1:2" ht="19.5" customHeight="1">
      <c r="A105" s="1" t="s">
        <v>33</v>
      </c>
      <c r="B105" s="14">
        <v>430000</v>
      </c>
    </row>
    <row r="106" spans="1:2" ht="19.5" customHeight="1">
      <c r="A106" s="1" t="s">
        <v>167</v>
      </c>
      <c r="B106" s="14">
        <v>420000</v>
      </c>
    </row>
    <row r="107" spans="1:2" ht="19.5" customHeight="1">
      <c r="A107" s="1" t="s">
        <v>224</v>
      </c>
      <c r="B107" s="14">
        <v>420000</v>
      </c>
    </row>
    <row r="108" spans="1:2" ht="19.5" customHeight="1">
      <c r="A108" s="1" t="s">
        <v>45</v>
      </c>
      <c r="B108" s="14">
        <v>420000</v>
      </c>
    </row>
    <row r="109" spans="1:2" ht="19.5" customHeight="1">
      <c r="A109" s="1" t="s">
        <v>8</v>
      </c>
      <c r="B109" s="14">
        <v>420000</v>
      </c>
    </row>
    <row r="110" spans="1:2" ht="19.5" customHeight="1">
      <c r="A110" s="1" t="s">
        <v>185</v>
      </c>
      <c r="B110" s="14">
        <v>420000</v>
      </c>
    </row>
    <row r="111" spans="1:2" ht="19.5" customHeight="1">
      <c r="A111" s="1" t="s">
        <v>172</v>
      </c>
      <c r="B111" s="14">
        <v>410000</v>
      </c>
    </row>
    <row r="112" spans="1:2" ht="19.5" customHeight="1">
      <c r="A112" s="1" t="s">
        <v>31</v>
      </c>
      <c r="B112" s="14">
        <v>400000</v>
      </c>
    </row>
    <row r="113" spans="1:2" ht="19.5" customHeight="1">
      <c r="A113" s="1" t="s">
        <v>34</v>
      </c>
      <c r="B113" s="14">
        <v>400000</v>
      </c>
    </row>
    <row r="114" spans="1:2" ht="19.5" customHeight="1">
      <c r="A114" s="1" t="s">
        <v>107</v>
      </c>
      <c r="B114" s="14">
        <v>400000</v>
      </c>
    </row>
    <row r="115" spans="1:2" ht="19.5" customHeight="1">
      <c r="A115" s="15" t="s">
        <v>276</v>
      </c>
      <c r="B115" s="14">
        <v>400000</v>
      </c>
    </row>
    <row r="116" spans="1:2" ht="19.5" customHeight="1">
      <c r="A116" s="1" t="s">
        <v>38</v>
      </c>
      <c r="B116" s="14">
        <v>400000</v>
      </c>
    </row>
    <row r="117" spans="1:2" ht="19.5" customHeight="1">
      <c r="A117" s="1" t="s">
        <v>151</v>
      </c>
      <c r="B117" s="14">
        <v>400000</v>
      </c>
    </row>
    <row r="118" spans="1:2" ht="19.5" customHeight="1">
      <c r="A118" s="1" t="s">
        <v>163</v>
      </c>
      <c r="B118" s="14">
        <v>390000</v>
      </c>
    </row>
    <row r="119" spans="1:2" ht="19.5" customHeight="1">
      <c r="A119" s="1" t="s">
        <v>123</v>
      </c>
      <c r="B119" s="14">
        <v>380000</v>
      </c>
    </row>
    <row r="120" spans="1:2" ht="19.5" customHeight="1">
      <c r="A120" s="1" t="s">
        <v>184</v>
      </c>
      <c r="B120" s="14">
        <v>370000</v>
      </c>
    </row>
    <row r="121" spans="1:2" ht="19.5" customHeight="1">
      <c r="A121" s="1" t="s">
        <v>36</v>
      </c>
      <c r="B121" s="14">
        <v>350000</v>
      </c>
    </row>
    <row r="122" spans="1:2" ht="19.5" customHeight="1">
      <c r="A122" s="1" t="s">
        <v>161</v>
      </c>
      <c r="B122" s="14">
        <v>340000</v>
      </c>
    </row>
    <row r="123" spans="1:2" ht="19.5" customHeight="1">
      <c r="A123" s="1" t="s">
        <v>239</v>
      </c>
      <c r="B123" s="14">
        <v>340000</v>
      </c>
    </row>
    <row r="124" spans="1:2" ht="19.5" customHeight="1">
      <c r="A124" s="15" t="s">
        <v>264</v>
      </c>
      <c r="B124" s="14">
        <v>330000</v>
      </c>
    </row>
    <row r="125" spans="1:2" ht="19.5" customHeight="1">
      <c r="A125" s="1" t="s">
        <v>218</v>
      </c>
      <c r="B125" s="14">
        <v>325000</v>
      </c>
    </row>
    <row r="126" spans="1:2" ht="19.5" customHeight="1">
      <c r="A126" s="15" t="s">
        <v>270</v>
      </c>
      <c r="B126" s="14">
        <v>320000</v>
      </c>
    </row>
    <row r="127" spans="1:2" ht="19.5" customHeight="1">
      <c r="A127" s="1" t="s">
        <v>176</v>
      </c>
      <c r="B127" s="14">
        <v>318530</v>
      </c>
    </row>
    <row r="128" spans="1:2" ht="19.5" customHeight="1">
      <c r="A128" s="1" t="s">
        <v>86</v>
      </c>
      <c r="B128" s="14">
        <v>300000</v>
      </c>
    </row>
    <row r="129" spans="1:2" ht="19.5" customHeight="1">
      <c r="A129" s="1" t="s">
        <v>159</v>
      </c>
      <c r="B129" s="14">
        <v>300000</v>
      </c>
    </row>
    <row r="130" spans="1:2" ht="19.5" customHeight="1">
      <c r="A130" s="1" t="s">
        <v>14</v>
      </c>
      <c r="B130" s="14">
        <v>300000</v>
      </c>
    </row>
    <row r="131" spans="1:2" ht="19.5" customHeight="1">
      <c r="A131" s="1" t="s">
        <v>40</v>
      </c>
      <c r="B131" s="14">
        <v>300000</v>
      </c>
    </row>
    <row r="132" spans="1:2" ht="19.5" customHeight="1">
      <c r="A132" s="1" t="s">
        <v>170</v>
      </c>
      <c r="B132" s="14">
        <v>300000</v>
      </c>
    </row>
    <row r="133" spans="1:2" ht="19.5" customHeight="1">
      <c r="A133" s="1" t="s">
        <v>41</v>
      </c>
      <c r="B133" s="14">
        <v>300000</v>
      </c>
    </row>
    <row r="134" spans="1:2" ht="19.5" customHeight="1">
      <c r="A134" s="15" t="s">
        <v>274</v>
      </c>
      <c r="B134" s="14">
        <v>300000</v>
      </c>
    </row>
    <row r="135" spans="1:2" ht="19.5" customHeight="1">
      <c r="A135" s="1" t="s">
        <v>141</v>
      </c>
      <c r="B135" s="14">
        <v>300000</v>
      </c>
    </row>
    <row r="136" spans="1:2" ht="19.5" customHeight="1">
      <c r="A136" s="1" t="s">
        <v>66</v>
      </c>
      <c r="B136" s="14">
        <v>300000</v>
      </c>
    </row>
    <row r="137" spans="1:2" ht="19.5" customHeight="1">
      <c r="A137" s="1" t="s">
        <v>25</v>
      </c>
      <c r="B137" s="14">
        <v>300000</v>
      </c>
    </row>
    <row r="138" spans="1:2" ht="19.5" customHeight="1">
      <c r="A138" s="1" t="s">
        <v>154</v>
      </c>
      <c r="B138" s="14">
        <v>300000</v>
      </c>
    </row>
    <row r="139" spans="1:2" ht="19.5" customHeight="1">
      <c r="A139" s="1" t="s">
        <v>181</v>
      </c>
      <c r="B139" s="14">
        <v>300000</v>
      </c>
    </row>
    <row r="140" spans="1:2" ht="19.5" customHeight="1">
      <c r="A140" s="1" t="s">
        <v>67</v>
      </c>
      <c r="B140" s="14">
        <v>300000</v>
      </c>
    </row>
    <row r="141" spans="1:2" ht="19.5" customHeight="1">
      <c r="A141" s="1" t="s">
        <v>235</v>
      </c>
      <c r="B141" s="14">
        <v>300000</v>
      </c>
    </row>
    <row r="142" spans="1:2" ht="19.5" customHeight="1">
      <c r="A142" s="1" t="s">
        <v>17</v>
      </c>
      <c r="B142" s="14">
        <v>300000</v>
      </c>
    </row>
    <row r="143" spans="1:2" ht="19.5" customHeight="1">
      <c r="A143" s="1" t="s">
        <v>92</v>
      </c>
      <c r="B143" s="14">
        <v>280000</v>
      </c>
    </row>
    <row r="144" spans="1:2" ht="19.5" customHeight="1">
      <c r="A144" s="1" t="s">
        <v>90</v>
      </c>
      <c r="B144" s="14">
        <v>272000</v>
      </c>
    </row>
    <row r="145" spans="1:2" ht="19.5" customHeight="1">
      <c r="A145" s="1" t="s">
        <v>214</v>
      </c>
      <c r="B145" s="14">
        <v>270000</v>
      </c>
    </row>
    <row r="146" spans="1:2" ht="19.5" customHeight="1">
      <c r="A146" s="1" t="s">
        <v>152</v>
      </c>
      <c r="B146" s="14">
        <v>260000</v>
      </c>
    </row>
    <row r="147" spans="1:2" ht="19.5" customHeight="1">
      <c r="A147" s="1" t="s">
        <v>93</v>
      </c>
      <c r="B147" s="14">
        <v>260000</v>
      </c>
    </row>
    <row r="148" spans="1:2" ht="19.5" customHeight="1">
      <c r="A148" s="15" t="s">
        <v>289</v>
      </c>
      <c r="B148" s="14">
        <v>260000</v>
      </c>
    </row>
    <row r="149" spans="1:2" ht="19.5" customHeight="1">
      <c r="A149" s="1" t="s">
        <v>89</v>
      </c>
      <c r="B149" s="14">
        <v>250000</v>
      </c>
    </row>
    <row r="150" spans="1:2" ht="19.5" customHeight="1">
      <c r="A150" s="15" t="s">
        <v>245</v>
      </c>
      <c r="B150" s="14">
        <v>250000</v>
      </c>
    </row>
    <row r="151" spans="1:2" ht="19.5" customHeight="1">
      <c r="A151" s="15" t="s">
        <v>248</v>
      </c>
      <c r="B151" s="14">
        <v>250000</v>
      </c>
    </row>
    <row r="152" spans="1:2" ht="19.5" customHeight="1">
      <c r="A152" s="1" t="s">
        <v>192</v>
      </c>
      <c r="B152" s="14">
        <v>250000</v>
      </c>
    </row>
    <row r="153" spans="1:2" ht="19.5" customHeight="1">
      <c r="A153" s="1" t="s">
        <v>60</v>
      </c>
      <c r="B153" s="14">
        <v>250000</v>
      </c>
    </row>
    <row r="154" spans="1:2" ht="19.5" customHeight="1">
      <c r="A154" s="15" t="s">
        <v>258</v>
      </c>
      <c r="B154" s="14">
        <v>250000</v>
      </c>
    </row>
    <row r="155" spans="1:2" ht="19.5" customHeight="1">
      <c r="A155" s="1" t="s">
        <v>216</v>
      </c>
      <c r="B155" s="14">
        <v>250000</v>
      </c>
    </row>
    <row r="156" spans="1:2" ht="19.5" customHeight="1">
      <c r="A156" s="1" t="s">
        <v>202</v>
      </c>
      <c r="B156" s="14">
        <v>250000</v>
      </c>
    </row>
    <row r="157" spans="1:2" ht="19.5" customHeight="1">
      <c r="A157" s="15" t="s">
        <v>267</v>
      </c>
      <c r="B157" s="14">
        <v>250000</v>
      </c>
    </row>
    <row r="158" spans="1:2" ht="19.5" customHeight="1">
      <c r="A158" s="1" t="s">
        <v>37</v>
      </c>
      <c r="B158" s="14">
        <v>250000</v>
      </c>
    </row>
    <row r="159" spans="1:2" ht="19.5" customHeight="1">
      <c r="A159" s="1" t="s">
        <v>193</v>
      </c>
      <c r="B159" s="14">
        <v>250000</v>
      </c>
    </row>
    <row r="160" spans="1:2" ht="19.5" customHeight="1">
      <c r="A160" s="1" t="s">
        <v>213</v>
      </c>
      <c r="B160" s="14">
        <v>249000</v>
      </c>
    </row>
    <row r="161" spans="1:2" ht="19.5" customHeight="1">
      <c r="A161" s="15" t="s">
        <v>254</v>
      </c>
      <c r="B161" s="14">
        <v>240000</v>
      </c>
    </row>
    <row r="162" spans="1:2" ht="19.5" customHeight="1">
      <c r="A162" s="1" t="s">
        <v>208</v>
      </c>
      <c r="B162" s="14">
        <v>240000</v>
      </c>
    </row>
    <row r="163" spans="1:2" ht="19.5" customHeight="1">
      <c r="A163" s="15" t="s">
        <v>281</v>
      </c>
      <c r="B163" s="14">
        <v>240000</v>
      </c>
    </row>
    <row r="164" spans="1:2" ht="19.5" customHeight="1">
      <c r="A164" s="15" t="s">
        <v>285</v>
      </c>
      <c r="B164" s="14">
        <v>240000</v>
      </c>
    </row>
    <row r="165" spans="1:2" ht="19.5" customHeight="1">
      <c r="A165" s="4" t="s">
        <v>30</v>
      </c>
      <c r="B165" s="14">
        <v>220000</v>
      </c>
    </row>
    <row r="166" spans="1:2" ht="19.5" customHeight="1">
      <c r="A166" s="15" t="s">
        <v>262</v>
      </c>
      <c r="B166" s="14">
        <v>220000</v>
      </c>
    </row>
    <row r="167" spans="1:2" ht="19.5" customHeight="1">
      <c r="A167" s="15" t="s">
        <v>288</v>
      </c>
      <c r="B167" s="14">
        <v>220000</v>
      </c>
    </row>
    <row r="168" spans="1:2" ht="19.5" customHeight="1">
      <c r="A168" s="1" t="s">
        <v>158</v>
      </c>
      <c r="B168" s="14">
        <v>210000</v>
      </c>
    </row>
    <row r="169" spans="1:2" ht="19.5" customHeight="1">
      <c r="A169" s="26" t="s">
        <v>102</v>
      </c>
      <c r="B169" s="14">
        <v>210000</v>
      </c>
    </row>
    <row r="170" spans="1:2" ht="19.5" customHeight="1">
      <c r="A170" s="1" t="s">
        <v>180</v>
      </c>
      <c r="B170" s="14">
        <v>210000</v>
      </c>
    </row>
    <row r="171" spans="1:2" ht="19.5" customHeight="1">
      <c r="A171" s="15" t="s">
        <v>280</v>
      </c>
      <c r="B171" s="14">
        <v>210000</v>
      </c>
    </row>
    <row r="172" spans="1:2" ht="19.5" customHeight="1">
      <c r="A172" s="1" t="s">
        <v>238</v>
      </c>
      <c r="B172" s="14">
        <v>210000</v>
      </c>
    </row>
    <row r="173" spans="1:2" ht="19.5" customHeight="1">
      <c r="A173" s="1" t="s">
        <v>182</v>
      </c>
      <c r="B173" s="14">
        <v>210000</v>
      </c>
    </row>
    <row r="174" spans="1:2" ht="19.5" customHeight="1">
      <c r="A174" s="1" t="s">
        <v>10</v>
      </c>
      <c r="B174" s="14">
        <v>210000</v>
      </c>
    </row>
    <row r="175" spans="1:2" ht="19.5" customHeight="1">
      <c r="A175" s="1" t="s">
        <v>87</v>
      </c>
      <c r="B175" s="14">
        <v>200000</v>
      </c>
    </row>
    <row r="176" spans="1:2" ht="19.5" customHeight="1">
      <c r="A176" s="1" t="s">
        <v>4</v>
      </c>
      <c r="B176" s="14">
        <v>200000</v>
      </c>
    </row>
    <row r="177" spans="1:2" ht="19.5" customHeight="1">
      <c r="A177" s="1" t="s">
        <v>54</v>
      </c>
      <c r="B177" s="14">
        <v>200000</v>
      </c>
    </row>
    <row r="178" spans="1:2" ht="19.5" customHeight="1">
      <c r="A178" s="1" t="s">
        <v>221</v>
      </c>
      <c r="B178" s="14">
        <v>200000</v>
      </c>
    </row>
    <row r="179" spans="1:2" ht="19.5" customHeight="1">
      <c r="A179" s="1" t="s">
        <v>27</v>
      </c>
      <c r="B179" s="14">
        <v>200000</v>
      </c>
    </row>
    <row r="180" spans="1:2" ht="19.5" customHeight="1">
      <c r="A180" s="1" t="s">
        <v>237</v>
      </c>
      <c r="B180" s="14">
        <v>200000</v>
      </c>
    </row>
    <row r="181" spans="1:2" ht="19.5" customHeight="1">
      <c r="A181" s="1" t="s">
        <v>70</v>
      </c>
      <c r="B181" s="14">
        <v>200000</v>
      </c>
    </row>
    <row r="182" spans="1:2" ht="19.5" customHeight="1">
      <c r="A182" s="15" t="s">
        <v>256</v>
      </c>
      <c r="B182" s="14">
        <v>200000</v>
      </c>
    </row>
    <row r="183" spans="1:2" ht="19.5" customHeight="1">
      <c r="A183" s="1" t="s">
        <v>215</v>
      </c>
      <c r="B183" s="14">
        <v>200000</v>
      </c>
    </row>
    <row r="184" spans="1:2" ht="19.5" customHeight="1">
      <c r="A184" s="1" t="s">
        <v>223</v>
      </c>
      <c r="B184" s="14">
        <v>200000</v>
      </c>
    </row>
    <row r="185" spans="1:2" ht="19.5" customHeight="1">
      <c r="A185" s="1" t="s">
        <v>29</v>
      </c>
      <c r="B185" s="14">
        <v>200000</v>
      </c>
    </row>
    <row r="186" spans="1:2" ht="19.5" customHeight="1">
      <c r="A186" s="15" t="s">
        <v>272</v>
      </c>
      <c r="B186" s="14">
        <v>200000</v>
      </c>
    </row>
    <row r="187" spans="1:2" ht="19.5" customHeight="1">
      <c r="A187" s="15" t="s">
        <v>273</v>
      </c>
      <c r="B187" s="14">
        <v>200000</v>
      </c>
    </row>
    <row r="188" spans="1:2" ht="19.5" customHeight="1">
      <c r="A188" s="1" t="s">
        <v>19</v>
      </c>
      <c r="B188" s="14">
        <v>200000</v>
      </c>
    </row>
    <row r="189" spans="1:2" ht="19.5" customHeight="1">
      <c r="A189" s="1" t="s">
        <v>9</v>
      </c>
      <c r="B189" s="14">
        <v>200000</v>
      </c>
    </row>
    <row r="190" spans="1:2" ht="19.5" customHeight="1">
      <c r="A190" s="1" t="s">
        <v>16</v>
      </c>
      <c r="B190" s="14">
        <v>200000</v>
      </c>
    </row>
    <row r="191" spans="1:2" ht="19.5" customHeight="1">
      <c r="A191" s="1" t="s">
        <v>207</v>
      </c>
      <c r="B191" s="14">
        <v>200000</v>
      </c>
    </row>
    <row r="192" spans="1:2" ht="19.5" customHeight="1">
      <c r="A192" s="1" t="s">
        <v>65</v>
      </c>
      <c r="B192" s="14">
        <v>200000</v>
      </c>
    </row>
    <row r="193" spans="1:2" ht="19.5" customHeight="1">
      <c r="A193" s="1" t="s">
        <v>122</v>
      </c>
      <c r="B193" s="14">
        <v>200000</v>
      </c>
    </row>
    <row r="194" spans="1:2" ht="19.5" customHeight="1">
      <c r="A194" s="1" t="s">
        <v>117</v>
      </c>
      <c r="B194" s="14">
        <v>200000</v>
      </c>
    </row>
    <row r="195" spans="1:2" ht="19.5" customHeight="1">
      <c r="A195" s="1" t="s">
        <v>139</v>
      </c>
      <c r="B195" s="14">
        <v>200000</v>
      </c>
    </row>
    <row r="196" spans="1:2" ht="19.5" customHeight="1">
      <c r="A196" s="15" t="s">
        <v>286</v>
      </c>
      <c r="B196" s="14">
        <v>200000</v>
      </c>
    </row>
    <row r="197" spans="1:2" ht="19.5" customHeight="1">
      <c r="A197" s="1" t="s">
        <v>136</v>
      </c>
      <c r="B197" s="14">
        <v>200000</v>
      </c>
    </row>
    <row r="198" spans="1:2" ht="19.5" customHeight="1">
      <c r="A198" s="15" t="s">
        <v>290</v>
      </c>
      <c r="B198" s="14">
        <v>200000</v>
      </c>
    </row>
    <row r="199" spans="1:2" ht="19.5" customHeight="1">
      <c r="A199" s="1" t="s">
        <v>166</v>
      </c>
      <c r="B199" s="14">
        <v>190000</v>
      </c>
    </row>
    <row r="200" spans="1:2" ht="19.5" customHeight="1">
      <c r="A200" s="1" t="s">
        <v>169</v>
      </c>
      <c r="B200" s="14">
        <v>190000</v>
      </c>
    </row>
    <row r="201" spans="1:2" ht="19.5" customHeight="1">
      <c r="A201" s="15" t="s">
        <v>257</v>
      </c>
      <c r="B201" s="14">
        <v>180000</v>
      </c>
    </row>
    <row r="202" spans="1:2" ht="19.5" customHeight="1">
      <c r="A202" s="15" t="s">
        <v>269</v>
      </c>
      <c r="B202" s="14">
        <v>180000</v>
      </c>
    </row>
    <row r="203" spans="1:2" ht="19.5" customHeight="1">
      <c r="A203" s="1" t="s">
        <v>126</v>
      </c>
      <c r="B203" s="14">
        <v>180000</v>
      </c>
    </row>
    <row r="204" spans="1:2" ht="19.5" customHeight="1">
      <c r="A204" s="15" t="s">
        <v>246</v>
      </c>
      <c r="B204" s="14">
        <v>175000</v>
      </c>
    </row>
    <row r="205" spans="1:2" ht="19.5" customHeight="1">
      <c r="A205" s="15" t="s">
        <v>253</v>
      </c>
      <c r="B205" s="14">
        <v>175000</v>
      </c>
    </row>
    <row r="206" spans="1:2" ht="19.5" customHeight="1">
      <c r="A206" s="15" t="s">
        <v>293</v>
      </c>
      <c r="B206" s="14">
        <v>160000</v>
      </c>
    </row>
    <row r="207" spans="1:2" ht="19.5" customHeight="1">
      <c r="A207" s="1" t="s">
        <v>209</v>
      </c>
      <c r="B207" s="14">
        <v>150000</v>
      </c>
    </row>
    <row r="208" spans="1:2" ht="19.5" customHeight="1">
      <c r="A208" s="1" t="s">
        <v>58</v>
      </c>
      <c r="B208" s="14">
        <v>150000</v>
      </c>
    </row>
    <row r="209" spans="1:2" ht="19.5" customHeight="1">
      <c r="A209" s="1" t="s">
        <v>59</v>
      </c>
      <c r="B209" s="14">
        <v>150000</v>
      </c>
    </row>
    <row r="210" spans="1:2" ht="19.5" customHeight="1">
      <c r="A210" s="26" t="s">
        <v>132</v>
      </c>
      <c r="B210" s="14">
        <v>150000</v>
      </c>
    </row>
    <row r="211" spans="1:2" ht="19.5" customHeight="1">
      <c r="A211" s="1" t="s">
        <v>80</v>
      </c>
      <c r="B211" s="14">
        <v>150000</v>
      </c>
    </row>
    <row r="212" spans="1:2" ht="19.5" customHeight="1">
      <c r="A212" s="1" t="s">
        <v>203</v>
      </c>
      <c r="B212" s="14">
        <v>150000</v>
      </c>
    </row>
    <row r="213" spans="1:2" ht="19.5" customHeight="1">
      <c r="A213" s="1" t="s">
        <v>43</v>
      </c>
      <c r="B213" s="14">
        <v>150000</v>
      </c>
    </row>
    <row r="214" spans="1:2" ht="19.5" customHeight="1">
      <c r="A214" s="1" t="s">
        <v>147</v>
      </c>
      <c r="B214" s="14">
        <v>150000</v>
      </c>
    </row>
    <row r="215" spans="1:2" ht="19.5" customHeight="1">
      <c r="A215" s="1" t="s">
        <v>140</v>
      </c>
      <c r="B215" s="14">
        <v>150000</v>
      </c>
    </row>
    <row r="216" spans="1:2" ht="19.5" customHeight="1">
      <c r="A216" s="15" t="s">
        <v>278</v>
      </c>
      <c r="B216" s="14">
        <v>150000</v>
      </c>
    </row>
    <row r="217" spans="1:2" ht="19.5" customHeight="1">
      <c r="A217" s="1" t="s">
        <v>244</v>
      </c>
      <c r="B217" s="14">
        <v>150000</v>
      </c>
    </row>
    <row r="218" spans="1:2" ht="19.5" customHeight="1">
      <c r="A218" s="1" t="s">
        <v>199</v>
      </c>
      <c r="B218" s="14">
        <v>150000</v>
      </c>
    </row>
    <row r="219" spans="1:2" ht="19.5" customHeight="1">
      <c r="A219" s="1" t="s">
        <v>240</v>
      </c>
      <c r="B219" s="14">
        <v>150000</v>
      </c>
    </row>
    <row r="220" spans="1:2" ht="19.5" customHeight="1">
      <c r="A220" s="1" t="s">
        <v>47</v>
      </c>
      <c r="B220" s="14">
        <v>150000</v>
      </c>
    </row>
    <row r="221" spans="1:2" ht="19.5" customHeight="1">
      <c r="A221" s="1" t="s">
        <v>15</v>
      </c>
      <c r="B221" s="14">
        <v>150000</v>
      </c>
    </row>
    <row r="222" spans="1:2" ht="19.5" customHeight="1">
      <c r="A222" s="1" t="s">
        <v>197</v>
      </c>
      <c r="B222" s="14">
        <v>150000</v>
      </c>
    </row>
    <row r="223" spans="1:2" ht="19.5" customHeight="1">
      <c r="A223" s="1" t="s">
        <v>48</v>
      </c>
      <c r="B223" s="14">
        <v>150000</v>
      </c>
    </row>
    <row r="224" spans="1:2" ht="19.5" customHeight="1">
      <c r="A224" s="1" t="s">
        <v>18</v>
      </c>
      <c r="B224" s="14">
        <v>150000</v>
      </c>
    </row>
    <row r="225" spans="1:2" ht="19.5" customHeight="1">
      <c r="A225" s="1" t="s">
        <v>84</v>
      </c>
      <c r="B225" s="14">
        <v>130000</v>
      </c>
    </row>
    <row r="226" spans="1:2" ht="19.5" customHeight="1">
      <c r="A226" s="15" t="s">
        <v>251</v>
      </c>
      <c r="B226" s="14">
        <v>130000</v>
      </c>
    </row>
    <row r="227" spans="1:2" ht="19.5" customHeight="1">
      <c r="A227" s="1" t="s">
        <v>28</v>
      </c>
      <c r="B227" s="14">
        <v>125000</v>
      </c>
    </row>
    <row r="228" spans="1:2" ht="19.5" customHeight="1">
      <c r="A228" s="1" t="s">
        <v>68</v>
      </c>
      <c r="B228" s="14">
        <v>120000</v>
      </c>
    </row>
    <row r="229" spans="1:2" ht="19.5" customHeight="1">
      <c r="A229" s="1" t="s">
        <v>205</v>
      </c>
      <c r="B229" s="14">
        <v>115000</v>
      </c>
    </row>
    <row r="230" spans="1:2" ht="19.5" customHeight="1">
      <c r="A230" s="1" t="s">
        <v>121</v>
      </c>
      <c r="B230" s="14">
        <v>110000</v>
      </c>
    </row>
    <row r="231" spans="1:2" ht="19.5" customHeight="1">
      <c r="A231" s="15" t="s">
        <v>266</v>
      </c>
      <c r="B231" s="14">
        <v>110000</v>
      </c>
    </row>
    <row r="232" spans="1:2" ht="19.5" customHeight="1">
      <c r="A232" s="1" t="s">
        <v>108</v>
      </c>
      <c r="B232" s="14">
        <v>110000</v>
      </c>
    </row>
    <row r="233" spans="1:2" ht="19.5" customHeight="1">
      <c r="A233" s="1" t="s">
        <v>125</v>
      </c>
      <c r="B233" s="14">
        <v>100000</v>
      </c>
    </row>
    <row r="234" spans="1:2" ht="19.5" customHeight="1">
      <c r="A234" s="1" t="s">
        <v>195</v>
      </c>
      <c r="B234" s="14">
        <v>100000</v>
      </c>
    </row>
    <row r="235" spans="1:2" ht="19.5" customHeight="1">
      <c r="A235" s="15" t="s">
        <v>247</v>
      </c>
      <c r="B235" s="14">
        <v>100000</v>
      </c>
    </row>
    <row r="236" spans="1:2" ht="19.5" customHeight="1">
      <c r="A236" s="15" t="s">
        <v>249</v>
      </c>
      <c r="B236" s="14">
        <v>100000</v>
      </c>
    </row>
    <row r="237" spans="1:2" ht="19.5" customHeight="1">
      <c r="A237" s="1" t="s">
        <v>57</v>
      </c>
      <c r="B237" s="14">
        <v>100000</v>
      </c>
    </row>
    <row r="238" spans="1:2" ht="19.5" customHeight="1">
      <c r="A238" s="1" t="s">
        <v>77</v>
      </c>
      <c r="B238" s="14">
        <v>100000</v>
      </c>
    </row>
    <row r="239" spans="1:2" ht="19.5" customHeight="1">
      <c r="A239" s="15" t="s">
        <v>255</v>
      </c>
      <c r="B239" s="14">
        <v>100000</v>
      </c>
    </row>
    <row r="240" spans="1:2" ht="19.5" customHeight="1">
      <c r="A240" s="1" t="s">
        <v>137</v>
      </c>
      <c r="B240" s="14">
        <v>100000</v>
      </c>
    </row>
    <row r="241" spans="1:2" ht="19.5" customHeight="1">
      <c r="A241" s="15" t="s">
        <v>259</v>
      </c>
      <c r="B241" s="14">
        <v>100000</v>
      </c>
    </row>
    <row r="242" spans="1:2" ht="19.5" customHeight="1">
      <c r="A242" s="15" t="s">
        <v>260</v>
      </c>
      <c r="B242" s="14">
        <v>100000</v>
      </c>
    </row>
    <row r="243" spans="1:2" ht="19.5" customHeight="1">
      <c r="A243" s="15" t="s">
        <v>261</v>
      </c>
      <c r="B243" s="14">
        <v>100000</v>
      </c>
    </row>
    <row r="244" spans="1:2" ht="19.5" customHeight="1">
      <c r="A244" s="1" t="s">
        <v>204</v>
      </c>
      <c r="B244" s="14">
        <v>100000</v>
      </c>
    </row>
    <row r="245" spans="1:2" ht="19.5" customHeight="1">
      <c r="A245" s="1" t="s">
        <v>219</v>
      </c>
      <c r="B245" s="14">
        <v>100000</v>
      </c>
    </row>
    <row r="246" spans="1:2" ht="19.5" customHeight="1">
      <c r="A246" s="1" t="s">
        <v>44</v>
      </c>
      <c r="B246" s="14">
        <v>100000</v>
      </c>
    </row>
    <row r="247" spans="1:2" ht="19.5" customHeight="1">
      <c r="A247" s="15" t="s">
        <v>275</v>
      </c>
      <c r="B247" s="14">
        <v>100000</v>
      </c>
    </row>
    <row r="248" spans="1:2" ht="19.5" customHeight="1">
      <c r="A248" s="1" t="s">
        <v>12</v>
      </c>
      <c r="B248" s="14">
        <v>100000</v>
      </c>
    </row>
    <row r="249" spans="1:2" ht="19.5" customHeight="1">
      <c r="A249" s="1" t="s">
        <v>63</v>
      </c>
      <c r="B249" s="14">
        <v>100000</v>
      </c>
    </row>
    <row r="250" spans="1:2" ht="19.5" customHeight="1">
      <c r="A250" s="1" t="s">
        <v>64</v>
      </c>
      <c r="B250" s="14">
        <v>100000</v>
      </c>
    </row>
    <row r="251" spans="1:2" ht="19.5" customHeight="1">
      <c r="A251" s="15" t="s">
        <v>284</v>
      </c>
      <c r="B251" s="14">
        <v>100000</v>
      </c>
    </row>
    <row r="252" spans="1:2" ht="19.5" customHeight="1">
      <c r="A252" s="1" t="s">
        <v>113</v>
      </c>
      <c r="B252" s="14">
        <v>100000</v>
      </c>
    </row>
    <row r="253" spans="1:2" ht="19.5" customHeight="1">
      <c r="A253" s="1" t="s">
        <v>138</v>
      </c>
      <c r="B253" s="14">
        <v>100000</v>
      </c>
    </row>
    <row r="254" spans="1:2" ht="19.5" customHeight="1">
      <c r="A254" s="1" t="s">
        <v>130</v>
      </c>
      <c r="B254" s="14">
        <v>100000</v>
      </c>
    </row>
    <row r="255" spans="1:2" ht="19.5" customHeight="1">
      <c r="A255" s="1" t="s">
        <v>198</v>
      </c>
      <c r="B255" s="14">
        <v>100000</v>
      </c>
    </row>
    <row r="256" spans="1:2" ht="19.5" customHeight="1">
      <c r="A256" s="1" t="s">
        <v>149</v>
      </c>
      <c r="B256" s="14">
        <v>100000</v>
      </c>
    </row>
    <row r="257" spans="1:2" ht="19.5" customHeight="1">
      <c r="A257" s="1" t="s">
        <v>103</v>
      </c>
      <c r="B257" s="14">
        <v>90000</v>
      </c>
    </row>
    <row r="258" spans="1:2" ht="19.5" customHeight="1">
      <c r="A258" s="1" t="s">
        <v>5</v>
      </c>
      <c r="B258" s="14">
        <v>90000</v>
      </c>
    </row>
    <row r="259" spans="1:2" ht="19.5" customHeight="1">
      <c r="A259" s="1" t="s">
        <v>94</v>
      </c>
      <c r="B259" s="14">
        <v>90000</v>
      </c>
    </row>
    <row r="260" spans="1:2" ht="19.5" customHeight="1">
      <c r="A260" s="1" t="s">
        <v>220</v>
      </c>
      <c r="B260" s="14">
        <v>80000</v>
      </c>
    </row>
    <row r="261" spans="1:2" ht="19.5" customHeight="1">
      <c r="A261" s="15" t="s">
        <v>252</v>
      </c>
      <c r="B261" s="14">
        <v>80000</v>
      </c>
    </row>
    <row r="262" spans="1:2" ht="19.5" customHeight="1">
      <c r="A262" s="1" t="s">
        <v>148</v>
      </c>
      <c r="B262" s="14">
        <v>80000</v>
      </c>
    </row>
    <row r="263" spans="1:2" ht="19.5" customHeight="1">
      <c r="A263" s="1" t="s">
        <v>46</v>
      </c>
      <c r="B263" s="14">
        <v>75000</v>
      </c>
    </row>
    <row r="264" spans="1:2" ht="19.5" customHeight="1">
      <c r="A264" s="1" t="s">
        <v>210</v>
      </c>
      <c r="B264" s="14">
        <v>70000</v>
      </c>
    </row>
    <row r="265" spans="1:2" ht="19.5" customHeight="1">
      <c r="A265" s="1" t="s">
        <v>129</v>
      </c>
      <c r="B265" s="14">
        <v>70000</v>
      </c>
    </row>
    <row r="266" spans="1:2" ht="19.5" customHeight="1">
      <c r="A266" s="1" t="s">
        <v>120</v>
      </c>
      <c r="B266" s="14">
        <v>60000</v>
      </c>
    </row>
    <row r="267" spans="1:2" ht="19.5" customHeight="1">
      <c r="A267" s="1" t="s">
        <v>55</v>
      </c>
      <c r="B267" s="14">
        <v>50000</v>
      </c>
    </row>
    <row r="268" spans="1:2" ht="19.5" customHeight="1">
      <c r="A268" s="1" t="s">
        <v>118</v>
      </c>
      <c r="B268" s="14">
        <v>50000</v>
      </c>
    </row>
    <row r="269" spans="1:2" ht="19.5" customHeight="1">
      <c r="A269" s="1" t="s">
        <v>56</v>
      </c>
      <c r="B269" s="14">
        <v>50000</v>
      </c>
    </row>
    <row r="270" spans="1:2" ht="19.5" customHeight="1">
      <c r="A270" s="26" t="s">
        <v>211</v>
      </c>
      <c r="B270" s="14">
        <v>50000</v>
      </c>
    </row>
    <row r="271" spans="1:2" ht="19.5" customHeight="1">
      <c r="A271" s="1" t="s">
        <v>104</v>
      </c>
      <c r="B271" s="14">
        <v>50000</v>
      </c>
    </row>
    <row r="272" spans="1:2" ht="19.5" customHeight="1">
      <c r="A272" s="1" t="s">
        <v>82</v>
      </c>
      <c r="B272" s="14">
        <v>50000</v>
      </c>
    </row>
    <row r="273" spans="1:2" ht="19.5" customHeight="1">
      <c r="A273" s="15" t="s">
        <v>268</v>
      </c>
      <c r="B273" s="14">
        <v>50000</v>
      </c>
    </row>
    <row r="274" spans="1:2" ht="19.5" customHeight="1">
      <c r="A274" s="1" t="s">
        <v>101</v>
      </c>
      <c r="B274" s="14">
        <v>50000</v>
      </c>
    </row>
    <row r="275" spans="1:2" ht="19.5" customHeight="1">
      <c r="A275" s="1" t="s">
        <v>189</v>
      </c>
      <c r="B275" s="14">
        <v>50000</v>
      </c>
    </row>
    <row r="276" spans="1:2" ht="19.5" customHeight="1">
      <c r="A276" s="1" t="s">
        <v>153</v>
      </c>
      <c r="B276" s="14">
        <v>50000</v>
      </c>
    </row>
    <row r="277" spans="1:2" ht="19.5" customHeight="1">
      <c r="A277" s="1" t="s">
        <v>188</v>
      </c>
      <c r="B277" s="14">
        <v>50000</v>
      </c>
    </row>
    <row r="278" spans="1:2" ht="19.5" customHeight="1">
      <c r="A278" s="1" t="s">
        <v>83</v>
      </c>
      <c r="B278" s="14">
        <v>50000</v>
      </c>
    </row>
    <row r="279" spans="1:2" ht="19.5" customHeight="1">
      <c r="A279" s="1" t="s">
        <v>49</v>
      </c>
      <c r="B279" s="14">
        <v>50000</v>
      </c>
    </row>
    <row r="280" spans="1:2" ht="19.5" customHeight="1">
      <c r="A280" s="1" t="s">
        <v>119</v>
      </c>
      <c r="B280" s="14">
        <v>40000</v>
      </c>
    </row>
    <row r="281" spans="1:2" ht="19.5" customHeight="1">
      <c r="A281" s="1" t="s">
        <v>105</v>
      </c>
      <c r="B281" s="14">
        <v>30000</v>
      </c>
    </row>
    <row r="282" spans="1:2" ht="19.5" customHeight="1">
      <c r="A282" s="1" t="s">
        <v>187</v>
      </c>
      <c r="B282" s="14">
        <v>25000</v>
      </c>
    </row>
    <row r="283" spans="1:2" ht="19.5" customHeight="1">
      <c r="A283" s="1" t="s">
        <v>127</v>
      </c>
      <c r="B283" s="14">
        <v>20000</v>
      </c>
    </row>
    <row r="286" ht="15">
      <c r="A286" s="13"/>
    </row>
    <row r="287" ht="15">
      <c r="A287" s="1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62"/>
  <sheetViews>
    <sheetView tabSelected="1" zoomScalePageLayoutView="0" workbookViewId="0" topLeftCell="A1">
      <selection activeCell="B33" sqref="B33"/>
    </sheetView>
  </sheetViews>
  <sheetFormatPr defaultColWidth="8.8515625" defaultRowHeight="13.5" customHeight="1"/>
  <cols>
    <col min="1" max="1" width="46.00390625" style="1" customWidth="1"/>
    <col min="2" max="2" width="8.421875" style="6" customWidth="1"/>
    <col min="3" max="3" width="11.7109375" style="8" customWidth="1"/>
    <col min="4" max="4" width="9.28125" style="23" customWidth="1"/>
    <col min="5" max="5" width="12.8515625" style="9" customWidth="1"/>
    <col min="6" max="6" width="9.28125" style="23" customWidth="1"/>
    <col min="7" max="7" width="12.421875" style="9" customWidth="1"/>
    <col min="8" max="8" width="9.28125" style="23" customWidth="1"/>
    <col min="9" max="9" width="13.00390625" style="9" customWidth="1"/>
    <col min="10" max="10" width="9.00390625" style="23" customWidth="1"/>
    <col min="11" max="11" width="13.00390625" style="9" customWidth="1"/>
    <col min="12" max="12" width="14.421875" style="5" customWidth="1"/>
    <col min="13" max="16384" width="8.8515625" style="1" customWidth="1"/>
  </cols>
  <sheetData>
    <row r="1" spans="1:12" ht="26.25" customHeight="1">
      <c r="A1" s="2" t="s">
        <v>0</v>
      </c>
      <c r="B1" s="22" t="s">
        <v>225</v>
      </c>
      <c r="C1" s="10" t="s">
        <v>226</v>
      </c>
      <c r="D1" s="22" t="s">
        <v>227</v>
      </c>
      <c r="E1" s="10" t="s">
        <v>228</v>
      </c>
      <c r="F1" s="22" t="s">
        <v>229</v>
      </c>
      <c r="G1" s="10" t="s">
        <v>230</v>
      </c>
      <c r="H1" s="22" t="s">
        <v>231</v>
      </c>
      <c r="I1" s="10" t="s">
        <v>233</v>
      </c>
      <c r="J1" s="22" t="s">
        <v>232</v>
      </c>
      <c r="K1" s="10" t="s">
        <v>234</v>
      </c>
      <c r="L1" s="7" t="s">
        <v>236</v>
      </c>
    </row>
    <row r="2" spans="1:12" ht="13.5" customHeight="1">
      <c r="A2" s="1" t="s">
        <v>85</v>
      </c>
      <c r="B2" s="6">
        <v>200000</v>
      </c>
      <c r="C2" s="8">
        <v>200000</v>
      </c>
      <c r="F2" s="23">
        <v>250000</v>
      </c>
      <c r="G2" s="9">
        <v>250000</v>
      </c>
      <c r="L2" s="14">
        <f>SUM(C2,E2,G2,I2,K2)</f>
        <v>450000</v>
      </c>
    </row>
    <row r="3" spans="1:12" ht="13.5" customHeight="1">
      <c r="A3" s="1" t="s">
        <v>158</v>
      </c>
      <c r="H3" s="23">
        <v>210000</v>
      </c>
      <c r="I3" s="9">
        <v>210000</v>
      </c>
      <c r="L3" s="14">
        <f aca="true" t="shared" si="0" ref="L3:L85">SUM(C3,E3,G3,I3,K3)</f>
        <v>210000</v>
      </c>
    </row>
    <row r="4" spans="1:12" ht="13.5" customHeight="1">
      <c r="A4" s="1" t="s">
        <v>86</v>
      </c>
      <c r="F4" s="23">
        <v>300000</v>
      </c>
      <c r="G4" s="9">
        <v>300000</v>
      </c>
      <c r="L4" s="14">
        <f t="shared" si="0"/>
        <v>300000</v>
      </c>
    </row>
    <row r="5" spans="1:12" ht="13.5" customHeight="1">
      <c r="A5" s="1" t="s">
        <v>55</v>
      </c>
      <c r="D5" s="23">
        <v>50000</v>
      </c>
      <c r="E5" s="9">
        <v>50000</v>
      </c>
      <c r="L5" s="14">
        <f t="shared" si="0"/>
        <v>50000</v>
      </c>
    </row>
    <row r="6" spans="1:12" ht="13.5" customHeight="1">
      <c r="A6" s="1" t="s">
        <v>72</v>
      </c>
      <c r="D6" s="23">
        <v>500000</v>
      </c>
      <c r="E6" s="9">
        <v>500000</v>
      </c>
      <c r="L6" s="14">
        <f t="shared" si="0"/>
        <v>500000</v>
      </c>
    </row>
    <row r="7" spans="1:12" ht="13.5" customHeight="1">
      <c r="A7" s="1" t="s">
        <v>209</v>
      </c>
      <c r="D7" s="23">
        <v>150000</v>
      </c>
      <c r="E7" s="9">
        <v>150000</v>
      </c>
      <c r="L7" s="14">
        <f t="shared" si="0"/>
        <v>150000</v>
      </c>
    </row>
    <row r="8" spans="1:12" ht="13.5" customHeight="1">
      <c r="A8" s="1" t="s">
        <v>84</v>
      </c>
      <c r="D8" s="23">
        <v>80000</v>
      </c>
      <c r="E8" s="9">
        <v>80000</v>
      </c>
      <c r="H8" s="23">
        <v>50000</v>
      </c>
      <c r="I8" s="9">
        <v>50000</v>
      </c>
      <c r="L8" s="14">
        <f t="shared" si="0"/>
        <v>130000</v>
      </c>
    </row>
    <row r="9" spans="1:12" ht="13.5" customHeight="1">
      <c r="A9" s="1" t="s">
        <v>159</v>
      </c>
      <c r="H9" s="23">
        <v>300000</v>
      </c>
      <c r="I9" s="9">
        <v>300000</v>
      </c>
      <c r="L9" s="14">
        <f t="shared" si="0"/>
        <v>300000</v>
      </c>
    </row>
    <row r="10" spans="1:12" ht="13.5" customHeight="1">
      <c r="A10" s="1" t="s">
        <v>87</v>
      </c>
      <c r="F10" s="23">
        <v>200000</v>
      </c>
      <c r="G10" s="9">
        <v>200000</v>
      </c>
      <c r="L10" s="14">
        <f t="shared" si="0"/>
        <v>200000</v>
      </c>
    </row>
    <row r="11" spans="1:12" ht="13.5" customHeight="1">
      <c r="A11" s="1" t="s">
        <v>88</v>
      </c>
      <c r="F11" s="23">
        <v>300000</v>
      </c>
      <c r="G11" s="9">
        <v>300000</v>
      </c>
      <c r="H11" s="23">
        <v>220000</v>
      </c>
      <c r="I11" s="9">
        <v>220000</v>
      </c>
      <c r="L11" s="14">
        <f t="shared" si="0"/>
        <v>520000</v>
      </c>
    </row>
    <row r="12" spans="1:12" ht="13.5" customHeight="1">
      <c r="A12" s="1" t="s">
        <v>160</v>
      </c>
      <c r="H12" s="23">
        <v>297000</v>
      </c>
      <c r="I12" s="9">
        <v>297000</v>
      </c>
      <c r="J12" s="23">
        <v>200000</v>
      </c>
      <c r="K12" s="9">
        <v>200000</v>
      </c>
      <c r="L12" s="14">
        <f t="shared" si="0"/>
        <v>497000</v>
      </c>
    </row>
    <row r="13" spans="1:12" ht="13.5" customHeight="1">
      <c r="A13" s="1" t="s">
        <v>161</v>
      </c>
      <c r="F13" s="23">
        <v>110000</v>
      </c>
      <c r="G13" s="9">
        <v>110000</v>
      </c>
      <c r="H13" s="23">
        <v>230000</v>
      </c>
      <c r="I13" s="9">
        <v>230000</v>
      </c>
      <c r="L13" s="14">
        <f t="shared" si="0"/>
        <v>340000</v>
      </c>
    </row>
    <row r="14" spans="1:12" ht="13.5" customHeight="1">
      <c r="A14" s="1" t="s">
        <v>89</v>
      </c>
      <c r="F14" s="23">
        <v>250000</v>
      </c>
      <c r="G14" s="9">
        <v>250000</v>
      </c>
      <c r="L14" s="14">
        <f t="shared" si="0"/>
        <v>250000</v>
      </c>
    </row>
    <row r="15" spans="1:12" ht="13.5" customHeight="1">
      <c r="A15" s="1" t="s">
        <v>162</v>
      </c>
      <c r="H15" s="23">
        <v>210000</v>
      </c>
      <c r="I15" s="9">
        <v>210000</v>
      </c>
      <c r="J15" s="23">
        <v>300000</v>
      </c>
      <c r="K15" s="9">
        <v>300000</v>
      </c>
      <c r="L15" s="14">
        <f t="shared" si="0"/>
        <v>510000</v>
      </c>
    </row>
    <row r="16" spans="1:12" ht="13.5" customHeight="1">
      <c r="A16" s="1" t="s">
        <v>163</v>
      </c>
      <c r="F16" s="23">
        <v>180000</v>
      </c>
      <c r="G16" s="9">
        <v>180000</v>
      </c>
      <c r="H16" s="23">
        <v>210000</v>
      </c>
      <c r="I16" s="9">
        <v>210000</v>
      </c>
      <c r="L16" s="14">
        <f t="shared" si="0"/>
        <v>390000</v>
      </c>
    </row>
    <row r="17" spans="1:12" ht="13.5" customHeight="1">
      <c r="A17" s="28" t="s">
        <v>164</v>
      </c>
      <c r="F17" s="20">
        <v>150000</v>
      </c>
      <c r="G17" s="18">
        <v>150000</v>
      </c>
      <c r="H17" s="23">
        <v>210000</v>
      </c>
      <c r="I17" s="9">
        <v>210000</v>
      </c>
      <c r="J17" s="23">
        <v>250000</v>
      </c>
      <c r="K17" s="29">
        <f>SUM(J17,J18)</f>
        <v>550000</v>
      </c>
      <c r="L17" s="27">
        <f>SUM(C17,E17,G17,I17,K17)</f>
        <v>910000</v>
      </c>
    </row>
    <row r="18" spans="1:12" s="15" customFormat="1" ht="15" customHeight="1">
      <c r="A18" s="28"/>
      <c r="B18" s="21"/>
      <c r="C18" s="16"/>
      <c r="D18" s="20"/>
      <c r="E18" s="18"/>
      <c r="F18" s="21"/>
      <c r="H18" s="20"/>
      <c r="I18" s="18"/>
      <c r="J18" s="20">
        <v>300000</v>
      </c>
      <c r="K18" s="29"/>
      <c r="L18" s="27"/>
    </row>
    <row r="19" spans="1:12" s="15" customFormat="1" ht="15" customHeight="1">
      <c r="A19" s="15" t="s">
        <v>245</v>
      </c>
      <c r="B19" s="21"/>
      <c r="C19" s="16"/>
      <c r="D19" s="20">
        <v>250000</v>
      </c>
      <c r="E19" s="18">
        <v>250000</v>
      </c>
      <c r="F19" s="20"/>
      <c r="G19" s="18"/>
      <c r="H19" s="20"/>
      <c r="I19" s="18"/>
      <c r="J19" s="20"/>
      <c r="K19" s="18"/>
      <c r="L19" s="14">
        <f>SUM(C19,E19,G19,I19,K19)</f>
        <v>250000</v>
      </c>
    </row>
    <row r="20" spans="1:12" ht="13.5" customHeight="1">
      <c r="A20" s="1" t="s">
        <v>118</v>
      </c>
      <c r="H20" s="23">
        <v>50000</v>
      </c>
      <c r="I20" s="9">
        <v>50000</v>
      </c>
      <c r="L20" s="14">
        <f t="shared" si="0"/>
        <v>50000</v>
      </c>
    </row>
    <row r="21" spans="1:12" ht="13.5" customHeight="1">
      <c r="A21" s="1" t="s">
        <v>125</v>
      </c>
      <c r="H21" s="23">
        <v>100000</v>
      </c>
      <c r="I21" s="9">
        <v>100000</v>
      </c>
      <c r="L21" s="14">
        <f t="shared" si="0"/>
        <v>100000</v>
      </c>
    </row>
    <row r="22" spans="1:12" ht="13.5" customHeight="1">
      <c r="A22" s="28" t="s">
        <v>24</v>
      </c>
      <c r="D22" s="23">
        <v>500000</v>
      </c>
      <c r="E22" s="9">
        <v>500000</v>
      </c>
      <c r="F22" s="20">
        <v>150000</v>
      </c>
      <c r="G22" s="18">
        <v>150000</v>
      </c>
      <c r="H22" s="23">
        <v>500000</v>
      </c>
      <c r="I22" s="29">
        <f>SUM(H22,H23,H24,H25,H26,H27,H28,H29)</f>
        <v>1115000</v>
      </c>
      <c r="J22" s="23">
        <v>1200000</v>
      </c>
      <c r="K22" s="9">
        <v>1200000</v>
      </c>
      <c r="L22" s="27">
        <f t="shared" si="0"/>
        <v>2965000</v>
      </c>
    </row>
    <row r="23" spans="1:12" ht="13.5" customHeight="1">
      <c r="A23" s="28"/>
      <c r="H23" s="23">
        <v>30000</v>
      </c>
      <c r="I23" s="29"/>
      <c r="L23" s="27"/>
    </row>
    <row r="24" spans="1:12" ht="13.5" customHeight="1">
      <c r="A24" s="28"/>
      <c r="H24" s="23">
        <v>30000</v>
      </c>
      <c r="I24" s="29"/>
      <c r="L24" s="27"/>
    </row>
    <row r="25" spans="1:12" ht="13.5" customHeight="1">
      <c r="A25" s="28"/>
      <c r="H25" s="23">
        <v>40000</v>
      </c>
      <c r="I25" s="29"/>
      <c r="L25" s="27"/>
    </row>
    <row r="26" spans="1:12" ht="13.5" customHeight="1">
      <c r="A26" s="28"/>
      <c r="H26" s="23">
        <v>30000</v>
      </c>
      <c r="I26" s="29"/>
      <c r="L26" s="27"/>
    </row>
    <row r="27" spans="1:12" ht="13.5" customHeight="1">
      <c r="A27" s="28"/>
      <c r="H27" s="23">
        <v>135000</v>
      </c>
      <c r="I27" s="29"/>
      <c r="L27" s="27"/>
    </row>
    <row r="28" spans="1:12" ht="13.5" customHeight="1">
      <c r="A28" s="28"/>
      <c r="H28" s="23">
        <v>100000</v>
      </c>
      <c r="I28" s="29"/>
      <c r="L28" s="27"/>
    </row>
    <row r="29" spans="1:12" ht="13.5" customHeight="1">
      <c r="A29" s="28"/>
      <c r="H29" s="23">
        <v>250000</v>
      </c>
      <c r="I29" s="29"/>
      <c r="L29" s="27"/>
    </row>
    <row r="30" spans="1:12" s="15" customFormat="1" ht="15" customHeight="1">
      <c r="A30" s="15" t="s">
        <v>293</v>
      </c>
      <c r="B30" s="21"/>
      <c r="C30" s="16"/>
      <c r="D30" s="20">
        <v>160000</v>
      </c>
      <c r="E30" s="18">
        <v>160000</v>
      </c>
      <c r="F30" s="20"/>
      <c r="G30" s="18"/>
      <c r="H30" s="20"/>
      <c r="I30" s="18"/>
      <c r="J30" s="20"/>
      <c r="K30" s="18"/>
      <c r="L30" s="14">
        <f t="shared" si="0"/>
        <v>160000</v>
      </c>
    </row>
    <row r="31" spans="1:12" ht="13.5" customHeight="1">
      <c r="A31" s="1" t="s">
        <v>90</v>
      </c>
      <c r="F31" s="23">
        <v>272000</v>
      </c>
      <c r="G31" s="9">
        <v>272000</v>
      </c>
      <c r="L31" s="14">
        <f t="shared" si="0"/>
        <v>272000</v>
      </c>
    </row>
    <row r="32" spans="1:12" ht="13.5" customHeight="1">
      <c r="A32" s="1" t="s">
        <v>36</v>
      </c>
      <c r="B32" s="6">
        <v>150000</v>
      </c>
      <c r="C32" s="8">
        <v>150000</v>
      </c>
      <c r="D32" s="23">
        <v>200000</v>
      </c>
      <c r="E32" s="9">
        <v>200000</v>
      </c>
      <c r="L32" s="14">
        <f t="shared" si="0"/>
        <v>350000</v>
      </c>
    </row>
    <row r="33" spans="1:12" ht="13.5" customHeight="1">
      <c r="A33" s="1" t="s">
        <v>31</v>
      </c>
      <c r="B33" s="6">
        <v>400000</v>
      </c>
      <c r="C33" s="8">
        <v>400000</v>
      </c>
      <c r="L33" s="14">
        <f t="shared" si="0"/>
        <v>400000</v>
      </c>
    </row>
    <row r="34" spans="1:12" ht="13.5" customHeight="1">
      <c r="A34" s="1" t="s">
        <v>4</v>
      </c>
      <c r="F34" s="23">
        <v>200000</v>
      </c>
      <c r="G34" s="9">
        <v>200000</v>
      </c>
      <c r="L34" s="14">
        <f t="shared" si="0"/>
        <v>200000</v>
      </c>
    </row>
    <row r="35" spans="1:12" ht="13.5" customHeight="1">
      <c r="A35" s="1" t="s">
        <v>165</v>
      </c>
      <c r="D35" s="20">
        <v>500000</v>
      </c>
      <c r="E35" s="18">
        <v>500000</v>
      </c>
      <c r="H35" s="23">
        <v>210000</v>
      </c>
      <c r="I35" s="9">
        <v>210000</v>
      </c>
      <c r="L35" s="14">
        <f t="shared" si="0"/>
        <v>710000</v>
      </c>
    </row>
    <row r="36" spans="1:12" ht="13.5" customHeight="1">
      <c r="A36" s="1" t="s">
        <v>166</v>
      </c>
      <c r="H36" s="23">
        <v>190000</v>
      </c>
      <c r="I36" s="9">
        <v>190000</v>
      </c>
      <c r="L36" s="14">
        <f t="shared" si="0"/>
        <v>190000</v>
      </c>
    </row>
    <row r="37" spans="1:12" ht="13.5" customHeight="1">
      <c r="A37" s="1" t="s">
        <v>2</v>
      </c>
      <c r="F37" s="23">
        <v>200000</v>
      </c>
      <c r="G37" s="9">
        <v>200000</v>
      </c>
      <c r="J37" s="23">
        <v>500000</v>
      </c>
      <c r="K37" s="9">
        <v>500000</v>
      </c>
      <c r="L37" s="14">
        <f t="shared" si="0"/>
        <v>700000</v>
      </c>
    </row>
    <row r="38" spans="1:12" ht="13.5" customHeight="1">
      <c r="A38" s="1" t="s">
        <v>167</v>
      </c>
      <c r="F38" s="23">
        <v>210000</v>
      </c>
      <c r="G38" s="9">
        <v>210000</v>
      </c>
      <c r="H38" s="23">
        <v>210000</v>
      </c>
      <c r="I38" s="9">
        <v>210000</v>
      </c>
      <c r="L38" s="14">
        <f t="shared" si="0"/>
        <v>420000</v>
      </c>
    </row>
    <row r="39" spans="1:12" ht="13.5" customHeight="1">
      <c r="A39" s="1" t="s">
        <v>195</v>
      </c>
      <c r="H39" s="23">
        <v>100000</v>
      </c>
      <c r="I39" s="9">
        <v>100000</v>
      </c>
      <c r="L39" s="14">
        <f t="shared" si="0"/>
        <v>100000</v>
      </c>
    </row>
    <row r="40" spans="1:12" ht="13.5" customHeight="1">
      <c r="A40" s="1" t="s">
        <v>56</v>
      </c>
      <c r="D40" s="23">
        <v>50000</v>
      </c>
      <c r="E40" s="9">
        <v>50000</v>
      </c>
      <c r="L40" s="14">
        <f t="shared" si="0"/>
        <v>50000</v>
      </c>
    </row>
    <row r="41" spans="1:12" ht="13.5" customHeight="1">
      <c r="A41" s="1" t="s">
        <v>168</v>
      </c>
      <c r="F41" s="23">
        <v>270000</v>
      </c>
      <c r="G41" s="9">
        <v>270000</v>
      </c>
      <c r="H41" s="23">
        <v>210000</v>
      </c>
      <c r="I41" s="9">
        <v>210000</v>
      </c>
      <c r="L41" s="14">
        <f t="shared" si="0"/>
        <v>480000</v>
      </c>
    </row>
    <row r="42" spans="1:12" s="15" customFormat="1" ht="15" customHeight="1">
      <c r="A42" s="15" t="s">
        <v>246</v>
      </c>
      <c r="B42" s="21"/>
      <c r="C42" s="16"/>
      <c r="D42" s="20">
        <v>175000</v>
      </c>
      <c r="E42" s="18">
        <v>175000</v>
      </c>
      <c r="F42" s="20"/>
      <c r="G42" s="18"/>
      <c r="H42" s="20"/>
      <c r="I42" s="18"/>
      <c r="J42" s="20"/>
      <c r="K42" s="18"/>
      <c r="L42" s="14">
        <f t="shared" si="0"/>
        <v>175000</v>
      </c>
    </row>
    <row r="43" spans="1:12" ht="13.5" customHeight="1">
      <c r="A43" s="1" t="s">
        <v>34</v>
      </c>
      <c r="B43" s="6">
        <v>400000</v>
      </c>
      <c r="C43" s="8">
        <v>400000</v>
      </c>
      <c r="L43" s="14">
        <f t="shared" si="0"/>
        <v>400000</v>
      </c>
    </row>
    <row r="44" spans="1:12" ht="13.5" customHeight="1">
      <c r="A44" s="1" t="s">
        <v>6</v>
      </c>
      <c r="F44" s="23">
        <v>1000000</v>
      </c>
      <c r="G44" s="9">
        <v>1000000</v>
      </c>
      <c r="L44" s="14">
        <f t="shared" si="0"/>
        <v>1000000</v>
      </c>
    </row>
    <row r="45" spans="1:12" ht="13.5" customHeight="1">
      <c r="A45" s="4" t="s">
        <v>30</v>
      </c>
      <c r="B45" s="6">
        <v>220000</v>
      </c>
      <c r="C45" s="8">
        <v>220000</v>
      </c>
      <c r="L45" s="14">
        <f t="shared" si="0"/>
        <v>220000</v>
      </c>
    </row>
    <row r="46" spans="1:12" s="15" customFormat="1" ht="15" customHeight="1">
      <c r="A46" s="15" t="s">
        <v>247</v>
      </c>
      <c r="B46" s="21"/>
      <c r="C46" s="16"/>
      <c r="D46" s="20">
        <v>100000</v>
      </c>
      <c r="E46" s="18">
        <v>100000</v>
      </c>
      <c r="F46" s="20"/>
      <c r="G46" s="18"/>
      <c r="H46" s="20"/>
      <c r="I46" s="18"/>
      <c r="J46" s="20"/>
      <c r="K46" s="18"/>
      <c r="L46" s="14">
        <f t="shared" si="0"/>
        <v>100000</v>
      </c>
    </row>
    <row r="47" spans="1:12" ht="13.5" customHeight="1">
      <c r="A47" s="1" t="s">
        <v>14</v>
      </c>
      <c r="J47" s="23">
        <v>300000</v>
      </c>
      <c r="K47" s="9">
        <v>300000</v>
      </c>
      <c r="L47" s="14">
        <f t="shared" si="0"/>
        <v>300000</v>
      </c>
    </row>
    <row r="48" spans="1:12" ht="13.5" customHeight="1">
      <c r="A48" s="1" t="s">
        <v>213</v>
      </c>
      <c r="F48" s="23">
        <v>249000</v>
      </c>
      <c r="G48" s="9">
        <v>249000</v>
      </c>
      <c r="L48" s="14">
        <f t="shared" si="0"/>
        <v>249000</v>
      </c>
    </row>
    <row r="49" spans="1:12" s="15" customFormat="1" ht="15" customHeight="1">
      <c r="A49" s="15" t="s">
        <v>248</v>
      </c>
      <c r="B49" s="21"/>
      <c r="C49" s="16"/>
      <c r="D49" s="20">
        <v>250000</v>
      </c>
      <c r="E49" s="18">
        <v>250000</v>
      </c>
      <c r="F49" s="20"/>
      <c r="G49" s="18"/>
      <c r="H49" s="20"/>
      <c r="I49" s="18"/>
      <c r="J49" s="20"/>
      <c r="K49" s="18"/>
      <c r="L49" s="14">
        <f t="shared" si="0"/>
        <v>250000</v>
      </c>
    </row>
    <row r="50" spans="1:12" ht="13.5" customHeight="1">
      <c r="A50" s="1" t="s">
        <v>220</v>
      </c>
      <c r="H50" s="23">
        <v>80000</v>
      </c>
      <c r="I50" s="9">
        <v>80000</v>
      </c>
      <c r="L50" s="14">
        <f t="shared" si="0"/>
        <v>80000</v>
      </c>
    </row>
    <row r="51" spans="1:12" s="15" customFormat="1" ht="15" customHeight="1">
      <c r="A51" s="15" t="s">
        <v>249</v>
      </c>
      <c r="B51" s="21"/>
      <c r="C51" s="16"/>
      <c r="D51" s="20">
        <v>100000</v>
      </c>
      <c r="E51" s="18">
        <v>100000</v>
      </c>
      <c r="F51" s="20"/>
      <c r="G51" s="18"/>
      <c r="H51" s="20"/>
      <c r="I51" s="18"/>
      <c r="J51" s="20"/>
      <c r="K51" s="18"/>
      <c r="L51" s="14">
        <f t="shared" si="0"/>
        <v>100000</v>
      </c>
    </row>
    <row r="52" spans="1:12" ht="13.5" customHeight="1">
      <c r="A52" s="1" t="s">
        <v>54</v>
      </c>
      <c r="D52" s="23">
        <v>200000</v>
      </c>
      <c r="E52" s="9">
        <v>200000</v>
      </c>
      <c r="L52" s="14">
        <f t="shared" si="0"/>
        <v>200000</v>
      </c>
    </row>
    <row r="53" spans="1:12" ht="13.5" customHeight="1">
      <c r="A53" s="1" t="s">
        <v>169</v>
      </c>
      <c r="H53" s="23">
        <v>190000</v>
      </c>
      <c r="I53" s="9">
        <v>190000</v>
      </c>
      <c r="L53" s="14">
        <f t="shared" si="0"/>
        <v>190000</v>
      </c>
    </row>
    <row r="54" spans="1:12" ht="13.5" customHeight="1">
      <c r="A54" s="1" t="s">
        <v>40</v>
      </c>
      <c r="B54" s="6">
        <v>150000</v>
      </c>
      <c r="C54" s="8">
        <v>150000</v>
      </c>
      <c r="D54" s="23">
        <v>150000</v>
      </c>
      <c r="E54" s="9">
        <v>150000</v>
      </c>
      <c r="L54" s="14">
        <f t="shared" si="0"/>
        <v>300000</v>
      </c>
    </row>
    <row r="55" spans="1:12" s="15" customFormat="1" ht="15" customHeight="1">
      <c r="A55" s="15" t="s">
        <v>250</v>
      </c>
      <c r="B55" s="21">
        <v>856000</v>
      </c>
      <c r="C55" s="16">
        <v>856000</v>
      </c>
      <c r="D55" s="20"/>
      <c r="E55" s="18"/>
      <c r="F55" s="20"/>
      <c r="G55" s="18"/>
      <c r="H55" s="20"/>
      <c r="I55" s="18"/>
      <c r="J55" s="20"/>
      <c r="K55" s="18"/>
      <c r="L55" s="14">
        <f t="shared" si="0"/>
        <v>856000</v>
      </c>
    </row>
    <row r="56" spans="1:12" ht="13.5" customHeight="1">
      <c r="A56" s="1" t="s">
        <v>170</v>
      </c>
      <c r="H56" s="23">
        <v>300000</v>
      </c>
      <c r="I56" s="9">
        <v>300000</v>
      </c>
      <c r="L56" s="14">
        <f t="shared" si="0"/>
        <v>300000</v>
      </c>
    </row>
    <row r="57" spans="1:12" ht="13.5" customHeight="1">
      <c r="A57" s="1" t="s">
        <v>171</v>
      </c>
      <c r="F57" s="23">
        <v>200000</v>
      </c>
      <c r="G57" s="9">
        <v>200000</v>
      </c>
      <c r="H57" s="23">
        <v>175000</v>
      </c>
      <c r="I57" s="9">
        <v>175000</v>
      </c>
      <c r="J57" s="23">
        <v>200000</v>
      </c>
      <c r="K57" s="9">
        <v>200000</v>
      </c>
      <c r="L57" s="14">
        <f t="shared" si="0"/>
        <v>575000</v>
      </c>
    </row>
    <row r="58" spans="1:12" s="15" customFormat="1" ht="15" customHeight="1">
      <c r="A58" s="15" t="s">
        <v>251</v>
      </c>
      <c r="B58" s="21"/>
      <c r="C58" s="16"/>
      <c r="D58" s="20">
        <v>130000</v>
      </c>
      <c r="E58" s="19">
        <v>130000</v>
      </c>
      <c r="F58" s="20"/>
      <c r="G58" s="18"/>
      <c r="H58" s="20"/>
      <c r="I58" s="18"/>
      <c r="J58" s="20"/>
      <c r="K58" s="18"/>
      <c r="L58" s="14">
        <f>SUM(C58,E58,G58,I58,K58)</f>
        <v>130000</v>
      </c>
    </row>
    <row r="59" spans="1:12" ht="13.5" customHeight="1">
      <c r="A59" s="1" t="s">
        <v>221</v>
      </c>
      <c r="J59" s="23">
        <v>200000</v>
      </c>
      <c r="K59" s="9">
        <v>200000</v>
      </c>
      <c r="L59" s="14">
        <v>200000</v>
      </c>
    </row>
    <row r="60" spans="1:12" s="15" customFormat="1" ht="15" customHeight="1">
      <c r="A60" s="15" t="s">
        <v>252</v>
      </c>
      <c r="B60" s="21"/>
      <c r="C60" s="16"/>
      <c r="D60" s="20"/>
      <c r="E60" s="18"/>
      <c r="F60" s="20">
        <v>80000</v>
      </c>
      <c r="G60" s="18">
        <v>80000</v>
      </c>
      <c r="H60" s="20"/>
      <c r="I60" s="18"/>
      <c r="J60" s="20"/>
      <c r="K60" s="18"/>
      <c r="L60" s="14">
        <f t="shared" si="0"/>
        <v>80000</v>
      </c>
    </row>
    <row r="61" spans="1:12" s="15" customFormat="1" ht="15" customHeight="1">
      <c r="A61" s="15" t="s">
        <v>253</v>
      </c>
      <c r="B61" s="21"/>
      <c r="C61" s="16"/>
      <c r="D61" s="20"/>
      <c r="E61" s="18"/>
      <c r="F61" s="20"/>
      <c r="G61" s="18"/>
      <c r="H61" s="20"/>
      <c r="I61" s="18"/>
      <c r="J61" s="20">
        <v>175000</v>
      </c>
      <c r="K61" s="18">
        <v>175000</v>
      </c>
      <c r="L61" s="14">
        <f t="shared" si="0"/>
        <v>175000</v>
      </c>
    </row>
    <row r="62" spans="1:12" ht="13.5" customHeight="1">
      <c r="A62" s="1" t="s">
        <v>127</v>
      </c>
      <c r="H62" s="23">
        <v>20000</v>
      </c>
      <c r="I62" s="9">
        <v>20000</v>
      </c>
      <c r="L62" s="14">
        <f t="shared" si="0"/>
        <v>20000</v>
      </c>
    </row>
    <row r="63" spans="1:12" ht="13.5" customHeight="1">
      <c r="A63" s="1" t="s">
        <v>222</v>
      </c>
      <c r="F63" s="23">
        <v>300000</v>
      </c>
      <c r="G63" s="9">
        <v>300000</v>
      </c>
      <c r="J63" s="23">
        <v>200000</v>
      </c>
      <c r="K63" s="9">
        <v>200000</v>
      </c>
      <c r="L63" s="14">
        <f t="shared" si="0"/>
        <v>500000</v>
      </c>
    </row>
    <row r="64" spans="1:12" ht="13.5" customHeight="1">
      <c r="A64" s="1" t="s">
        <v>172</v>
      </c>
      <c r="D64" s="20">
        <v>230000</v>
      </c>
      <c r="E64" s="18">
        <v>230000</v>
      </c>
      <c r="H64" s="23">
        <v>180000</v>
      </c>
      <c r="I64" s="9">
        <v>180000</v>
      </c>
      <c r="L64" s="14">
        <f t="shared" si="0"/>
        <v>410000</v>
      </c>
    </row>
    <row r="65" spans="1:12" ht="13.5" customHeight="1">
      <c r="A65" s="28" t="s">
        <v>7</v>
      </c>
      <c r="B65" s="6">
        <v>240000</v>
      </c>
      <c r="C65" s="9">
        <v>240000</v>
      </c>
      <c r="F65" s="23">
        <v>500000</v>
      </c>
      <c r="G65" s="9">
        <v>500000</v>
      </c>
      <c r="H65" s="23">
        <v>100000</v>
      </c>
      <c r="I65" s="29">
        <f>SUM(H65,H66)</f>
        <v>200000</v>
      </c>
      <c r="L65" s="27">
        <f t="shared" si="0"/>
        <v>940000</v>
      </c>
    </row>
    <row r="66" spans="1:12" ht="13.5" customHeight="1">
      <c r="A66" s="28"/>
      <c r="H66" s="23">
        <v>100000</v>
      </c>
      <c r="I66" s="29"/>
      <c r="L66" s="27"/>
    </row>
    <row r="67" spans="1:12" ht="13.5" customHeight="1">
      <c r="A67" s="1" t="s">
        <v>57</v>
      </c>
      <c r="J67" s="23">
        <v>100000</v>
      </c>
      <c r="K67" s="9">
        <v>100000</v>
      </c>
      <c r="L67" s="14">
        <f t="shared" si="0"/>
        <v>100000</v>
      </c>
    </row>
    <row r="68" spans="1:12" ht="13.5" customHeight="1">
      <c r="A68" s="1" t="s">
        <v>1</v>
      </c>
      <c r="F68" s="23">
        <v>2000000</v>
      </c>
      <c r="G68" s="9">
        <v>2000000</v>
      </c>
      <c r="L68" s="14">
        <f t="shared" si="0"/>
        <v>2000000</v>
      </c>
    </row>
    <row r="69" spans="1:12" ht="13.5" customHeight="1">
      <c r="A69" s="1" t="s">
        <v>192</v>
      </c>
      <c r="D69" s="20">
        <v>100000</v>
      </c>
      <c r="E69" s="18">
        <v>100000</v>
      </c>
      <c r="H69" s="23">
        <v>150000</v>
      </c>
      <c r="I69" s="9">
        <v>150000</v>
      </c>
      <c r="L69" s="14">
        <f t="shared" si="0"/>
        <v>250000</v>
      </c>
    </row>
    <row r="70" spans="1:12" ht="13.5" customHeight="1">
      <c r="A70" s="1" t="s">
        <v>58</v>
      </c>
      <c r="D70" s="23">
        <v>150000</v>
      </c>
      <c r="E70" s="9">
        <v>150000</v>
      </c>
      <c r="L70" s="14">
        <f t="shared" si="0"/>
        <v>150000</v>
      </c>
    </row>
    <row r="71" spans="1:12" ht="13.5" customHeight="1">
      <c r="A71" s="28" t="s">
        <v>173</v>
      </c>
      <c r="F71" s="20">
        <v>225000</v>
      </c>
      <c r="G71" s="18">
        <v>225000</v>
      </c>
      <c r="H71" s="23">
        <v>250000</v>
      </c>
      <c r="I71" s="29">
        <f>SUM(H71,H72)</f>
        <v>275000</v>
      </c>
      <c r="J71" s="20">
        <v>240000</v>
      </c>
      <c r="K71" s="18">
        <v>240000</v>
      </c>
      <c r="L71" s="27">
        <f t="shared" si="0"/>
        <v>740000</v>
      </c>
    </row>
    <row r="72" spans="1:12" ht="13.5" customHeight="1">
      <c r="A72" s="28"/>
      <c r="H72" s="23">
        <v>25000</v>
      </c>
      <c r="I72" s="29"/>
      <c r="L72" s="27"/>
    </row>
    <row r="73" spans="1:12" s="15" customFormat="1" ht="15" customHeight="1">
      <c r="A73" s="15" t="s">
        <v>254</v>
      </c>
      <c r="B73" s="21"/>
      <c r="C73" s="16"/>
      <c r="D73" s="20">
        <v>240000</v>
      </c>
      <c r="E73" s="18">
        <v>240000</v>
      </c>
      <c r="F73" s="20"/>
      <c r="G73" s="18"/>
      <c r="H73" s="20"/>
      <c r="I73" s="18"/>
      <c r="J73" s="20"/>
      <c r="K73" s="18"/>
      <c r="L73" s="14">
        <f t="shared" si="0"/>
        <v>240000</v>
      </c>
    </row>
    <row r="74" spans="1:12" ht="13.5" customHeight="1">
      <c r="A74" s="3" t="s">
        <v>211</v>
      </c>
      <c r="H74" s="23">
        <v>50000</v>
      </c>
      <c r="I74" s="9">
        <v>50000</v>
      </c>
      <c r="L74" s="14">
        <f t="shared" si="0"/>
        <v>50000</v>
      </c>
    </row>
    <row r="75" spans="1:12" ht="13.5" customHeight="1">
      <c r="A75" s="1" t="s">
        <v>27</v>
      </c>
      <c r="J75" s="23">
        <v>200000</v>
      </c>
      <c r="K75" s="9">
        <v>200000</v>
      </c>
      <c r="L75" s="14">
        <f t="shared" si="0"/>
        <v>200000</v>
      </c>
    </row>
    <row r="76" spans="1:12" ht="13.5" customHeight="1">
      <c r="A76" s="1" t="s">
        <v>237</v>
      </c>
      <c r="J76" s="23">
        <v>200000</v>
      </c>
      <c r="K76" s="9">
        <v>200000</v>
      </c>
      <c r="L76" s="14">
        <f t="shared" si="0"/>
        <v>200000</v>
      </c>
    </row>
    <row r="77" spans="1:12" ht="13.5" customHeight="1">
      <c r="A77" s="1" t="s">
        <v>77</v>
      </c>
      <c r="D77" s="23">
        <v>100000</v>
      </c>
      <c r="E77" s="9">
        <v>100000</v>
      </c>
      <c r="L77" s="14">
        <f t="shared" si="0"/>
        <v>100000</v>
      </c>
    </row>
    <row r="78" spans="1:12" ht="13.5" customHeight="1">
      <c r="A78" s="1" t="s">
        <v>214</v>
      </c>
      <c r="F78" s="23">
        <v>270000</v>
      </c>
      <c r="G78" s="9">
        <v>270000</v>
      </c>
      <c r="L78" s="14">
        <f t="shared" si="0"/>
        <v>270000</v>
      </c>
    </row>
    <row r="79" spans="1:12" ht="13.5" customHeight="1">
      <c r="A79" s="28" t="s">
        <v>91</v>
      </c>
      <c r="F79" s="23">
        <v>280000</v>
      </c>
      <c r="G79" s="9">
        <v>280000</v>
      </c>
      <c r="H79" s="24">
        <v>215000</v>
      </c>
      <c r="I79" s="30">
        <f>SUM(H79,H80)</f>
        <v>295000</v>
      </c>
      <c r="J79" s="23">
        <v>80000</v>
      </c>
      <c r="K79" s="9">
        <v>80000</v>
      </c>
      <c r="L79" s="27">
        <f>SUM(K79,I79,G79,E79,C79)</f>
        <v>655000</v>
      </c>
    </row>
    <row r="80" spans="1:12" ht="13.5" customHeight="1">
      <c r="A80" s="28"/>
      <c r="H80" s="23">
        <v>80000</v>
      </c>
      <c r="I80" s="30"/>
      <c r="L80" s="27"/>
    </row>
    <row r="81" spans="1:12" ht="13.5" customHeight="1">
      <c r="A81" s="28" t="s">
        <v>200</v>
      </c>
      <c r="H81" s="23">
        <v>100000</v>
      </c>
      <c r="I81" s="9">
        <v>100000</v>
      </c>
      <c r="J81" s="23">
        <v>250000</v>
      </c>
      <c r="K81" s="29">
        <f>SUM(J81,J82)</f>
        <v>450000</v>
      </c>
      <c r="L81" s="27">
        <f>SUM(K81,I81,G81,E81,C81)</f>
        <v>550000</v>
      </c>
    </row>
    <row r="82" spans="1:12" ht="13.5" customHeight="1">
      <c r="A82" s="28"/>
      <c r="J82" s="23">
        <v>200000</v>
      </c>
      <c r="K82" s="29"/>
      <c r="L82" s="27"/>
    </row>
    <row r="83" spans="1:12" ht="13.5" customHeight="1">
      <c r="A83" s="1" t="s">
        <v>70</v>
      </c>
      <c r="D83" s="23">
        <v>200000</v>
      </c>
      <c r="E83" s="9">
        <v>200000</v>
      </c>
      <c r="L83" s="14">
        <f t="shared" si="0"/>
        <v>200000</v>
      </c>
    </row>
    <row r="84" spans="1:12" s="15" customFormat="1" ht="15" customHeight="1">
      <c r="A84" s="15" t="s">
        <v>255</v>
      </c>
      <c r="B84" s="21"/>
      <c r="C84" s="16"/>
      <c r="D84" s="20">
        <v>100000</v>
      </c>
      <c r="E84" s="18">
        <v>100000</v>
      </c>
      <c r="F84" s="20"/>
      <c r="G84" s="18"/>
      <c r="H84" s="20"/>
      <c r="I84" s="18"/>
      <c r="J84" s="20"/>
      <c r="K84" s="18"/>
      <c r="L84" s="14">
        <f t="shared" si="0"/>
        <v>100000</v>
      </c>
    </row>
    <row r="85" spans="1:12" ht="13.5" customHeight="1">
      <c r="A85" s="1" t="s">
        <v>208</v>
      </c>
      <c r="J85" s="23">
        <v>240000</v>
      </c>
      <c r="K85" s="9">
        <v>240000</v>
      </c>
      <c r="L85" s="14">
        <f t="shared" si="0"/>
        <v>240000</v>
      </c>
    </row>
    <row r="86" spans="1:12" ht="13.5" customHeight="1">
      <c r="A86" s="1" t="s">
        <v>92</v>
      </c>
      <c r="F86" s="23">
        <v>280000</v>
      </c>
      <c r="G86" s="9">
        <v>280000</v>
      </c>
      <c r="L86" s="14">
        <f aca="true" t="shared" si="1" ref="L86:L170">SUM(C86,E86,G86,I86,K86)</f>
        <v>280000</v>
      </c>
    </row>
    <row r="87" spans="1:12" ht="13.5" customHeight="1">
      <c r="A87" s="1" t="s">
        <v>142</v>
      </c>
      <c r="H87" s="23">
        <v>300000</v>
      </c>
      <c r="I87" s="9">
        <v>300000</v>
      </c>
      <c r="J87" s="23">
        <v>500000</v>
      </c>
      <c r="K87" s="9">
        <v>500000</v>
      </c>
      <c r="L87" s="14">
        <f t="shared" si="1"/>
        <v>800000</v>
      </c>
    </row>
    <row r="88" spans="1:12" ht="13.5" customHeight="1">
      <c r="A88" s="1" t="s">
        <v>41</v>
      </c>
      <c r="B88" s="6">
        <v>100000</v>
      </c>
      <c r="C88" s="8">
        <v>100000</v>
      </c>
      <c r="D88" s="23">
        <v>200000</v>
      </c>
      <c r="E88" s="9">
        <v>200000</v>
      </c>
      <c r="L88" s="14">
        <f t="shared" si="1"/>
        <v>300000</v>
      </c>
    </row>
    <row r="89" spans="1:12" ht="13.5" customHeight="1">
      <c r="A89" s="28" t="s">
        <v>102</v>
      </c>
      <c r="F89" s="20">
        <v>60000</v>
      </c>
      <c r="G89" s="18">
        <v>60000</v>
      </c>
      <c r="H89" s="23">
        <v>50000</v>
      </c>
      <c r="I89" s="29">
        <f>SUM(H89,H90)</f>
        <v>150000</v>
      </c>
      <c r="L89" s="27">
        <f t="shared" si="1"/>
        <v>210000</v>
      </c>
    </row>
    <row r="90" spans="1:12" ht="13.5" customHeight="1">
      <c r="A90" s="28"/>
      <c r="H90" s="23">
        <v>100000</v>
      </c>
      <c r="I90" s="29"/>
      <c r="L90" s="27"/>
    </row>
    <row r="91" spans="1:12" ht="13.5" customHeight="1">
      <c r="A91" s="1" t="s">
        <v>104</v>
      </c>
      <c r="H91" s="23">
        <v>50000</v>
      </c>
      <c r="I91" s="9">
        <v>50000</v>
      </c>
      <c r="L91" s="14">
        <f t="shared" si="1"/>
        <v>50000</v>
      </c>
    </row>
    <row r="92" spans="1:12" ht="13.5" customHeight="1">
      <c r="A92" s="1" t="s">
        <v>59</v>
      </c>
      <c r="D92" s="23">
        <v>150000</v>
      </c>
      <c r="E92" s="9">
        <v>150000</v>
      </c>
      <c r="L92" s="14">
        <f t="shared" si="1"/>
        <v>150000</v>
      </c>
    </row>
    <row r="93" spans="1:12" ht="13.5" customHeight="1">
      <c r="A93" s="1" t="s">
        <v>174</v>
      </c>
      <c r="F93" s="20">
        <v>485000</v>
      </c>
      <c r="G93" s="18">
        <v>485000</v>
      </c>
      <c r="H93" s="23">
        <v>280000</v>
      </c>
      <c r="I93" s="9">
        <v>280000</v>
      </c>
      <c r="J93" s="20">
        <v>300000</v>
      </c>
      <c r="K93" s="18">
        <v>300000</v>
      </c>
      <c r="L93" s="14">
        <f t="shared" si="1"/>
        <v>1065000</v>
      </c>
    </row>
    <row r="94" spans="1:12" ht="13.5" customHeight="1">
      <c r="A94" s="1" t="s">
        <v>137</v>
      </c>
      <c r="H94" s="23">
        <v>100000</v>
      </c>
      <c r="I94" s="9">
        <v>100000</v>
      </c>
      <c r="L94" s="14">
        <f t="shared" si="1"/>
        <v>100000</v>
      </c>
    </row>
    <row r="95" spans="1:12" s="15" customFormat="1" ht="15" customHeight="1">
      <c r="A95" s="15" t="s">
        <v>256</v>
      </c>
      <c r="B95" s="21"/>
      <c r="C95" s="16"/>
      <c r="D95" s="20"/>
      <c r="E95" s="18"/>
      <c r="F95" s="20">
        <v>200000</v>
      </c>
      <c r="G95" s="18">
        <v>200000</v>
      </c>
      <c r="H95" s="20"/>
      <c r="I95" s="18"/>
      <c r="J95" s="20"/>
      <c r="K95" s="18"/>
      <c r="L95" s="14">
        <f t="shared" si="1"/>
        <v>200000</v>
      </c>
    </row>
    <row r="96" spans="1:12" s="15" customFormat="1" ht="15" customHeight="1">
      <c r="A96" s="15" t="s">
        <v>257</v>
      </c>
      <c r="B96" s="21"/>
      <c r="C96" s="16"/>
      <c r="D96" s="20"/>
      <c r="E96" s="18"/>
      <c r="F96" s="20">
        <v>180000</v>
      </c>
      <c r="G96" s="18">
        <v>180000</v>
      </c>
      <c r="H96" s="20"/>
      <c r="I96" s="18"/>
      <c r="J96" s="20"/>
      <c r="K96" s="18"/>
      <c r="L96" s="14">
        <f t="shared" si="1"/>
        <v>180000</v>
      </c>
    </row>
    <row r="97" spans="1:12" ht="13.5" customHeight="1">
      <c r="A97" s="1" t="s">
        <v>215</v>
      </c>
      <c r="F97" s="23">
        <v>200000</v>
      </c>
      <c r="G97" s="9">
        <v>200000</v>
      </c>
      <c r="L97" s="14">
        <f t="shared" si="1"/>
        <v>200000</v>
      </c>
    </row>
    <row r="98" spans="1:12" ht="13.5" customHeight="1">
      <c r="A98" s="1" t="s">
        <v>223</v>
      </c>
      <c r="J98" s="23">
        <v>200000</v>
      </c>
      <c r="K98" s="9">
        <v>200000</v>
      </c>
      <c r="L98" s="14">
        <f t="shared" si="1"/>
        <v>200000</v>
      </c>
    </row>
    <row r="99" spans="1:12" ht="13.5" customHeight="1">
      <c r="A99" s="28" t="s">
        <v>132</v>
      </c>
      <c r="H99" s="23">
        <v>100000</v>
      </c>
      <c r="I99" s="29">
        <f>SUM(H99,H100)</f>
        <v>150000</v>
      </c>
      <c r="L99" s="27">
        <f t="shared" si="1"/>
        <v>150000</v>
      </c>
    </row>
    <row r="100" spans="1:12" ht="13.5" customHeight="1">
      <c r="A100" s="28"/>
      <c r="H100" s="23">
        <v>50000</v>
      </c>
      <c r="I100" s="29"/>
      <c r="L100" s="27"/>
    </row>
    <row r="101" spans="1:12" ht="13.5" customHeight="1">
      <c r="A101" s="28" t="s">
        <v>78</v>
      </c>
      <c r="D101" s="23">
        <v>100000</v>
      </c>
      <c r="E101" s="29">
        <f>SUM(D101,D102)</f>
        <v>600000</v>
      </c>
      <c r="L101" s="27">
        <f t="shared" si="1"/>
        <v>600000</v>
      </c>
    </row>
    <row r="102" spans="1:12" ht="13.5" customHeight="1">
      <c r="A102" s="28"/>
      <c r="D102" s="23">
        <v>500000</v>
      </c>
      <c r="E102" s="29"/>
      <c r="L102" s="27"/>
    </row>
    <row r="103" spans="1:12" ht="13.5" customHeight="1">
      <c r="A103" s="1" t="s">
        <v>3</v>
      </c>
      <c r="F103" s="23">
        <v>7000000</v>
      </c>
      <c r="G103" s="9">
        <v>7000000</v>
      </c>
      <c r="L103" s="14">
        <f t="shared" si="1"/>
        <v>7000000</v>
      </c>
    </row>
    <row r="104" spans="1:12" ht="13.5" customHeight="1">
      <c r="A104" s="1" t="s">
        <v>80</v>
      </c>
      <c r="D104" s="23">
        <v>150000</v>
      </c>
      <c r="E104" s="9">
        <v>150000</v>
      </c>
      <c r="L104" s="14">
        <f t="shared" si="1"/>
        <v>150000</v>
      </c>
    </row>
    <row r="105" spans="1:12" ht="13.5" customHeight="1">
      <c r="A105" s="1" t="s">
        <v>203</v>
      </c>
      <c r="H105" s="23">
        <v>150000</v>
      </c>
      <c r="I105" s="9">
        <v>150000</v>
      </c>
      <c r="L105" s="14">
        <f t="shared" si="1"/>
        <v>150000</v>
      </c>
    </row>
    <row r="106" spans="1:12" ht="13.5" customHeight="1">
      <c r="A106" s="1" t="s">
        <v>60</v>
      </c>
      <c r="D106" s="23">
        <v>250000</v>
      </c>
      <c r="E106" s="9">
        <v>250000</v>
      </c>
      <c r="L106" s="14">
        <f t="shared" si="1"/>
        <v>250000</v>
      </c>
    </row>
    <row r="107" spans="1:12" ht="13.5" customHeight="1">
      <c r="A107" s="1" t="s">
        <v>103</v>
      </c>
      <c r="H107" s="23">
        <v>90000</v>
      </c>
      <c r="I107" s="9">
        <v>90000</v>
      </c>
      <c r="L107" s="14">
        <f t="shared" si="1"/>
        <v>90000</v>
      </c>
    </row>
    <row r="108" spans="1:12" ht="13.5" customHeight="1">
      <c r="A108" s="28" t="s">
        <v>131</v>
      </c>
      <c r="D108" s="23">
        <v>500000</v>
      </c>
      <c r="E108" s="29">
        <f>SUM(D108,D109)</f>
        <v>750000</v>
      </c>
      <c r="F108" s="20">
        <v>210000</v>
      </c>
      <c r="G108" s="18">
        <v>210000</v>
      </c>
      <c r="H108" s="23">
        <v>50000</v>
      </c>
      <c r="I108" s="29">
        <f>SUM(H108,H109,H110,H111,H112)</f>
        <v>210000</v>
      </c>
      <c r="L108" s="27">
        <f t="shared" si="1"/>
        <v>1170000</v>
      </c>
    </row>
    <row r="109" spans="1:12" ht="13.5" customHeight="1">
      <c r="A109" s="28"/>
      <c r="D109" s="20">
        <v>250000</v>
      </c>
      <c r="E109" s="29"/>
      <c r="H109" s="23">
        <v>30000</v>
      </c>
      <c r="I109" s="29"/>
      <c r="L109" s="27"/>
    </row>
    <row r="110" spans="1:12" ht="13.5" customHeight="1">
      <c r="A110" s="28"/>
      <c r="H110" s="23">
        <v>50000</v>
      </c>
      <c r="I110" s="29"/>
      <c r="L110" s="27"/>
    </row>
    <row r="111" spans="1:12" ht="13.5" customHeight="1">
      <c r="A111" s="28"/>
      <c r="H111" s="23">
        <v>40000</v>
      </c>
      <c r="I111" s="29"/>
      <c r="L111" s="27"/>
    </row>
    <row r="112" spans="1:12" ht="13.5" customHeight="1">
      <c r="A112" s="28"/>
      <c r="H112" s="23">
        <v>40000</v>
      </c>
      <c r="I112" s="29"/>
      <c r="L112" s="27"/>
    </row>
    <row r="113" spans="1:12" ht="13.5" customHeight="1">
      <c r="A113" s="28" t="s">
        <v>116</v>
      </c>
      <c r="D113" s="23">
        <v>500000</v>
      </c>
      <c r="E113" s="29">
        <f>SUM(D113,D114)</f>
        <v>600000</v>
      </c>
      <c r="H113" s="23">
        <v>200000</v>
      </c>
      <c r="I113" s="9">
        <v>200000</v>
      </c>
      <c r="L113" s="27">
        <f t="shared" si="1"/>
        <v>800000</v>
      </c>
    </row>
    <row r="114" spans="1:12" ht="13.5" customHeight="1">
      <c r="A114" s="28"/>
      <c r="D114" s="15">
        <v>100000</v>
      </c>
      <c r="E114" s="29"/>
      <c r="L114" s="27"/>
    </row>
    <row r="115" spans="1:12" ht="13.5" customHeight="1">
      <c r="A115" s="1" t="s">
        <v>175</v>
      </c>
      <c r="F115" s="23">
        <v>50000</v>
      </c>
      <c r="G115" s="9">
        <v>50000</v>
      </c>
      <c r="H115" s="23">
        <v>299408</v>
      </c>
      <c r="I115" s="9">
        <v>299408</v>
      </c>
      <c r="J115" s="20">
        <v>350000</v>
      </c>
      <c r="K115" s="18">
        <v>350000</v>
      </c>
      <c r="L115" s="14">
        <f>SUM(C115,E115,G115,I115,K115)</f>
        <v>699408</v>
      </c>
    </row>
    <row r="116" spans="1:12" ht="13.5" customHeight="1">
      <c r="A116" s="1" t="s">
        <v>42</v>
      </c>
      <c r="B116" s="6">
        <v>150000</v>
      </c>
      <c r="C116" s="8">
        <v>150000</v>
      </c>
      <c r="D116" s="23">
        <v>250000</v>
      </c>
      <c r="E116" s="9">
        <v>250000</v>
      </c>
      <c r="F116" s="23">
        <v>280000</v>
      </c>
      <c r="G116" s="9">
        <v>280000</v>
      </c>
      <c r="H116" s="23">
        <v>210000</v>
      </c>
      <c r="I116" s="9">
        <v>210000</v>
      </c>
      <c r="J116" s="23">
        <v>450000</v>
      </c>
      <c r="K116" s="9">
        <v>450000</v>
      </c>
      <c r="L116" s="14">
        <f t="shared" si="1"/>
        <v>1340000</v>
      </c>
    </row>
    <row r="117" spans="1:12" s="15" customFormat="1" ht="15" customHeight="1">
      <c r="A117" s="15" t="s">
        <v>258</v>
      </c>
      <c r="B117" s="21"/>
      <c r="C117" s="16"/>
      <c r="D117" s="20">
        <v>250000</v>
      </c>
      <c r="E117" s="18">
        <v>250000</v>
      </c>
      <c r="F117" s="20"/>
      <c r="G117" s="18"/>
      <c r="H117" s="20"/>
      <c r="I117" s="18"/>
      <c r="J117" s="20"/>
      <c r="K117" s="18"/>
      <c r="L117" s="14">
        <f t="shared" si="1"/>
        <v>250000</v>
      </c>
    </row>
    <row r="118" spans="1:12" s="15" customFormat="1" ht="15" customHeight="1">
      <c r="A118" s="15" t="s">
        <v>259</v>
      </c>
      <c r="B118" s="21"/>
      <c r="C118" s="16"/>
      <c r="D118" s="20">
        <v>100000</v>
      </c>
      <c r="E118" s="18">
        <v>100000</v>
      </c>
      <c r="F118" s="20"/>
      <c r="G118" s="18"/>
      <c r="H118" s="20"/>
      <c r="I118" s="18"/>
      <c r="J118" s="20"/>
      <c r="K118" s="18"/>
      <c r="L118" s="14">
        <f t="shared" si="1"/>
        <v>100000</v>
      </c>
    </row>
    <row r="119" spans="1:12" ht="13.5" customHeight="1">
      <c r="A119" s="1" t="s">
        <v>191</v>
      </c>
      <c r="H119" s="23">
        <v>500000</v>
      </c>
      <c r="I119" s="9">
        <v>500000</v>
      </c>
      <c r="L119" s="14">
        <f t="shared" si="1"/>
        <v>500000</v>
      </c>
    </row>
    <row r="120" spans="1:12" s="15" customFormat="1" ht="15" customHeight="1">
      <c r="A120" s="15" t="s">
        <v>260</v>
      </c>
      <c r="B120" s="21"/>
      <c r="C120" s="16"/>
      <c r="D120" s="20">
        <v>100000</v>
      </c>
      <c r="E120" s="18">
        <v>100000</v>
      </c>
      <c r="F120" s="20"/>
      <c r="G120" s="18"/>
      <c r="H120" s="20"/>
      <c r="I120" s="18"/>
      <c r="J120" s="20"/>
      <c r="K120" s="18"/>
      <c r="L120" s="14">
        <f t="shared" si="1"/>
        <v>100000</v>
      </c>
    </row>
    <row r="121" spans="1:12" ht="13.5" customHeight="1">
      <c r="A121" s="28" t="s">
        <v>144</v>
      </c>
      <c r="H121" s="23">
        <v>350000</v>
      </c>
      <c r="I121" s="29">
        <f>SUM(H121,H122)</f>
        <v>700000</v>
      </c>
      <c r="L121" s="27">
        <f t="shared" si="1"/>
        <v>700000</v>
      </c>
    </row>
    <row r="122" spans="1:12" ht="13.5" customHeight="1">
      <c r="A122" s="28"/>
      <c r="H122" s="25">
        <v>350000</v>
      </c>
      <c r="I122" s="29"/>
      <c r="L122" s="27"/>
    </row>
    <row r="123" spans="1:12" ht="13.5" customHeight="1">
      <c r="A123" s="28" t="s">
        <v>194</v>
      </c>
      <c r="F123" s="23">
        <v>800000</v>
      </c>
      <c r="G123" s="9">
        <v>800000</v>
      </c>
      <c r="H123" s="23">
        <v>300000</v>
      </c>
      <c r="I123" s="29">
        <f>SUM(H123,H124,H125)</f>
        <v>800000</v>
      </c>
      <c r="J123" s="23">
        <v>500000</v>
      </c>
      <c r="K123" s="9">
        <v>500000</v>
      </c>
      <c r="L123" s="27">
        <f t="shared" si="1"/>
        <v>2100000</v>
      </c>
    </row>
    <row r="124" spans="1:12" ht="13.5" customHeight="1">
      <c r="A124" s="28"/>
      <c r="H124" s="23">
        <v>400000</v>
      </c>
      <c r="I124" s="29"/>
      <c r="L124" s="27"/>
    </row>
    <row r="125" spans="1:12" ht="13.5" customHeight="1">
      <c r="A125" s="28"/>
      <c r="H125" s="23">
        <v>100000</v>
      </c>
      <c r="I125" s="29"/>
      <c r="L125" s="27"/>
    </row>
    <row r="126" spans="1:12" ht="13.5" customHeight="1">
      <c r="A126" s="28" t="s">
        <v>146</v>
      </c>
      <c r="D126" s="20">
        <v>200000</v>
      </c>
      <c r="E126" s="18">
        <v>200000</v>
      </c>
      <c r="H126" s="23">
        <v>500000</v>
      </c>
      <c r="I126" s="29">
        <f>SUM(H126,H127)</f>
        <v>710000</v>
      </c>
      <c r="L126" s="27">
        <f t="shared" si="1"/>
        <v>910000</v>
      </c>
    </row>
    <row r="127" spans="1:12" ht="13.5" customHeight="1">
      <c r="A127" s="28"/>
      <c r="H127" s="23">
        <v>210000</v>
      </c>
      <c r="I127" s="29"/>
      <c r="L127" s="27"/>
    </row>
    <row r="128" spans="1:12" ht="13.5" customHeight="1">
      <c r="A128" s="1" t="s">
        <v>224</v>
      </c>
      <c r="H128" s="23">
        <v>220000</v>
      </c>
      <c r="I128" s="9">
        <v>220000</v>
      </c>
      <c r="J128" s="23">
        <v>200000</v>
      </c>
      <c r="K128" s="9">
        <v>200000</v>
      </c>
      <c r="L128" s="14">
        <f t="shared" si="1"/>
        <v>420000</v>
      </c>
    </row>
    <row r="129" spans="1:12" ht="13.5" customHeight="1">
      <c r="A129" s="1" t="s">
        <v>176</v>
      </c>
      <c r="H129" s="25">
        <v>169360</v>
      </c>
      <c r="I129" s="11">
        <v>169360</v>
      </c>
      <c r="J129" s="23">
        <v>149170</v>
      </c>
      <c r="K129" s="9">
        <v>149170</v>
      </c>
      <c r="L129" s="14">
        <f t="shared" si="1"/>
        <v>318530</v>
      </c>
    </row>
    <row r="130" spans="1:12" ht="13.5" customHeight="1">
      <c r="A130" s="1" t="s">
        <v>43</v>
      </c>
      <c r="B130" s="6">
        <v>150000</v>
      </c>
      <c r="C130" s="8">
        <v>150000</v>
      </c>
      <c r="L130" s="14">
        <f t="shared" si="1"/>
        <v>150000</v>
      </c>
    </row>
    <row r="131" spans="1:12" ht="13.5" customHeight="1">
      <c r="A131" s="1" t="s">
        <v>177</v>
      </c>
      <c r="H131" s="23">
        <v>173754</v>
      </c>
      <c r="I131" s="9">
        <v>173754</v>
      </c>
      <c r="J131" s="20">
        <v>350000</v>
      </c>
      <c r="K131" s="18">
        <v>350000</v>
      </c>
      <c r="L131" s="14">
        <f t="shared" si="1"/>
        <v>523754</v>
      </c>
    </row>
    <row r="132" spans="1:12" ht="13.5" customHeight="1">
      <c r="A132" s="1" t="s">
        <v>35</v>
      </c>
      <c r="B132" s="6">
        <v>400000</v>
      </c>
      <c r="C132" s="8">
        <v>400000</v>
      </c>
      <c r="H132" s="23">
        <v>300000</v>
      </c>
      <c r="I132" s="9">
        <v>300000</v>
      </c>
      <c r="L132" s="14">
        <f t="shared" si="1"/>
        <v>700000</v>
      </c>
    </row>
    <row r="133" spans="1:12" ht="13.5" customHeight="1">
      <c r="A133" s="1" t="s">
        <v>152</v>
      </c>
      <c r="H133" s="23">
        <v>50000</v>
      </c>
      <c r="I133" s="9">
        <v>50000</v>
      </c>
      <c r="J133" s="20">
        <v>210000</v>
      </c>
      <c r="K133" s="18">
        <v>210000</v>
      </c>
      <c r="L133" s="14">
        <f t="shared" si="1"/>
        <v>260000</v>
      </c>
    </row>
    <row r="134" spans="1:12" ht="13.5" customHeight="1">
      <c r="A134" s="1" t="s">
        <v>5</v>
      </c>
      <c r="F134" s="23">
        <v>90000</v>
      </c>
      <c r="G134" s="9">
        <v>90000</v>
      </c>
      <c r="L134" s="14">
        <f t="shared" si="1"/>
        <v>90000</v>
      </c>
    </row>
    <row r="135" spans="1:12" ht="13.5" customHeight="1">
      <c r="A135" s="1" t="s">
        <v>210</v>
      </c>
      <c r="F135" s="23">
        <v>70000</v>
      </c>
      <c r="G135" s="9">
        <v>70000</v>
      </c>
      <c r="L135" s="14">
        <f t="shared" si="1"/>
        <v>70000</v>
      </c>
    </row>
    <row r="136" spans="1:12" s="15" customFormat="1" ht="15" customHeight="1">
      <c r="A136" s="15" t="s">
        <v>261</v>
      </c>
      <c r="B136" s="21"/>
      <c r="C136" s="16"/>
      <c r="D136" s="20">
        <v>100000</v>
      </c>
      <c r="E136" s="18">
        <v>100000</v>
      </c>
      <c r="F136" s="20"/>
      <c r="G136" s="18"/>
      <c r="H136" s="20"/>
      <c r="I136" s="18"/>
      <c r="J136" s="20"/>
      <c r="K136" s="18"/>
      <c r="L136" s="14">
        <f t="shared" si="1"/>
        <v>100000</v>
      </c>
    </row>
    <row r="137" spans="1:12" ht="13.5" customHeight="1">
      <c r="A137" s="1" t="s">
        <v>204</v>
      </c>
      <c r="J137" s="23">
        <v>100000</v>
      </c>
      <c r="K137" s="9">
        <v>100000</v>
      </c>
      <c r="L137" s="14">
        <f t="shared" si="1"/>
        <v>100000</v>
      </c>
    </row>
    <row r="138" spans="1:12" ht="13.5" customHeight="1">
      <c r="A138" s="1" t="s">
        <v>82</v>
      </c>
      <c r="D138" s="23">
        <v>50000</v>
      </c>
      <c r="E138" s="9">
        <v>50000</v>
      </c>
      <c r="L138" s="14">
        <f t="shared" si="1"/>
        <v>50000</v>
      </c>
    </row>
    <row r="139" spans="1:12" ht="13.5" customHeight="1">
      <c r="A139" s="1" t="s">
        <v>216</v>
      </c>
      <c r="F139" s="23">
        <v>250000</v>
      </c>
      <c r="G139" s="9">
        <v>250000</v>
      </c>
      <c r="L139" s="14">
        <f>SUM(C139,E139,G139,I139,K139)</f>
        <v>250000</v>
      </c>
    </row>
    <row r="140" spans="1:12" s="15" customFormat="1" ht="15" customHeight="1">
      <c r="A140" s="15" t="s">
        <v>262</v>
      </c>
      <c r="B140" s="21"/>
      <c r="C140" s="16"/>
      <c r="D140" s="20">
        <v>220000</v>
      </c>
      <c r="E140" s="18">
        <v>220000</v>
      </c>
      <c r="F140" s="20"/>
      <c r="G140" s="18"/>
      <c r="H140" s="20"/>
      <c r="I140" s="18"/>
      <c r="J140" s="20"/>
      <c r="K140" s="18"/>
      <c r="L140" s="14">
        <f>SUM(C140,E140,G140,I140,K140)</f>
        <v>220000</v>
      </c>
    </row>
    <row r="141" spans="1:12" ht="13.5" customHeight="1">
      <c r="A141" s="1" t="s">
        <v>218</v>
      </c>
      <c r="J141" s="23">
        <v>325000</v>
      </c>
      <c r="K141" s="9">
        <v>325000</v>
      </c>
      <c r="L141" s="14">
        <f>SUM(C141,E141,G141,I141,K141)</f>
        <v>325000</v>
      </c>
    </row>
    <row r="142" spans="1:12" ht="13.5" customHeight="1">
      <c r="A142" s="1" t="s">
        <v>187</v>
      </c>
      <c r="H142" s="23">
        <v>25000</v>
      </c>
      <c r="I142" s="9">
        <v>25000</v>
      </c>
      <c r="L142" s="14">
        <f t="shared" si="1"/>
        <v>25000</v>
      </c>
    </row>
    <row r="143" spans="1:12" ht="13.5" customHeight="1">
      <c r="A143" s="1" t="s">
        <v>219</v>
      </c>
      <c r="J143" s="23">
        <v>100000</v>
      </c>
      <c r="K143" s="9">
        <v>100000</v>
      </c>
      <c r="L143" s="14">
        <f t="shared" si="1"/>
        <v>100000</v>
      </c>
    </row>
    <row r="144" spans="1:12" ht="13.5" customHeight="1">
      <c r="A144" s="1" t="s">
        <v>121</v>
      </c>
      <c r="D144" s="20">
        <v>50000</v>
      </c>
      <c r="E144" s="18">
        <v>50000</v>
      </c>
      <c r="H144" s="23">
        <v>60000</v>
      </c>
      <c r="I144" s="9">
        <v>60000</v>
      </c>
      <c r="L144" s="14">
        <f t="shared" si="1"/>
        <v>110000</v>
      </c>
    </row>
    <row r="145" spans="1:12" ht="13.5" customHeight="1">
      <c r="A145" s="1" t="s">
        <v>111</v>
      </c>
      <c r="H145" s="23">
        <v>250000</v>
      </c>
      <c r="I145" s="9">
        <v>250000</v>
      </c>
      <c r="J145" s="20">
        <v>400000</v>
      </c>
      <c r="K145" s="18">
        <v>400000</v>
      </c>
      <c r="L145" s="14">
        <f t="shared" si="1"/>
        <v>650000</v>
      </c>
    </row>
    <row r="146" spans="1:12" s="15" customFormat="1" ht="15" customHeight="1">
      <c r="A146" s="15" t="s">
        <v>263</v>
      </c>
      <c r="B146" s="21"/>
      <c r="C146" s="16"/>
      <c r="D146" s="20">
        <v>490000</v>
      </c>
      <c r="E146" s="18">
        <v>490000</v>
      </c>
      <c r="F146" s="20"/>
      <c r="G146" s="18"/>
      <c r="H146" s="20"/>
      <c r="I146" s="16"/>
      <c r="J146" s="20"/>
      <c r="K146" s="18"/>
      <c r="L146" s="14">
        <f t="shared" si="1"/>
        <v>490000</v>
      </c>
    </row>
    <row r="147" spans="1:12" ht="13.5" customHeight="1">
      <c r="A147" s="1" t="s">
        <v>178</v>
      </c>
      <c r="F147" s="23">
        <v>300000</v>
      </c>
      <c r="G147" s="9">
        <v>300000</v>
      </c>
      <c r="H147" s="23">
        <v>210000</v>
      </c>
      <c r="I147" s="9">
        <v>210000</v>
      </c>
      <c r="L147" s="14">
        <f t="shared" si="1"/>
        <v>510000</v>
      </c>
    </row>
    <row r="148" spans="1:12" ht="13.5" customHeight="1">
      <c r="A148" s="1" t="s">
        <v>202</v>
      </c>
      <c r="H148" s="23">
        <v>250000</v>
      </c>
      <c r="I148" s="9">
        <v>250000</v>
      </c>
      <c r="L148" s="14">
        <f t="shared" si="1"/>
        <v>250000</v>
      </c>
    </row>
    <row r="149" spans="1:12" ht="13.5" customHeight="1">
      <c r="A149" s="1" t="s">
        <v>190</v>
      </c>
      <c r="H149" s="23">
        <v>700000</v>
      </c>
      <c r="I149" s="9">
        <v>700000</v>
      </c>
      <c r="L149" s="14">
        <f t="shared" si="1"/>
        <v>700000</v>
      </c>
    </row>
    <row r="150" spans="1:12" ht="13.5" customHeight="1">
      <c r="A150" s="28" t="s">
        <v>32</v>
      </c>
      <c r="B150" s="6">
        <v>300000</v>
      </c>
      <c r="C150" s="29">
        <f>SUM(B151,B150)</f>
        <v>700000</v>
      </c>
      <c r="L150" s="27">
        <f t="shared" si="1"/>
        <v>700000</v>
      </c>
    </row>
    <row r="151" spans="1:12" ht="13.5" customHeight="1">
      <c r="A151" s="28"/>
      <c r="B151" s="6">
        <v>400000</v>
      </c>
      <c r="C151" s="29"/>
      <c r="L151" s="27"/>
    </row>
    <row r="152" spans="1:12" ht="13.5" customHeight="1">
      <c r="A152" s="1" t="s">
        <v>61</v>
      </c>
      <c r="D152" s="23">
        <v>500000</v>
      </c>
      <c r="E152" s="9">
        <v>500000</v>
      </c>
      <c r="L152" s="14">
        <f t="shared" si="1"/>
        <v>500000</v>
      </c>
    </row>
    <row r="153" spans="1:12" ht="13.5" customHeight="1">
      <c r="A153" s="1" t="s">
        <v>44</v>
      </c>
      <c r="B153" s="6">
        <v>100000</v>
      </c>
      <c r="C153" s="8">
        <v>100000</v>
      </c>
      <c r="L153" s="14">
        <f t="shared" si="1"/>
        <v>100000</v>
      </c>
    </row>
    <row r="154" spans="1:12" ht="13.5" customHeight="1">
      <c r="A154" s="1" t="s">
        <v>147</v>
      </c>
      <c r="H154" s="23">
        <v>150000</v>
      </c>
      <c r="I154" s="9">
        <v>150000</v>
      </c>
      <c r="L154" s="14">
        <f t="shared" si="1"/>
        <v>150000</v>
      </c>
    </row>
    <row r="155" spans="1:12" ht="13.5" customHeight="1">
      <c r="A155" s="1" t="s">
        <v>106</v>
      </c>
      <c r="H155" s="23">
        <v>200000</v>
      </c>
      <c r="I155" s="9">
        <v>200000</v>
      </c>
      <c r="J155" s="20">
        <v>336000</v>
      </c>
      <c r="K155" s="18">
        <v>336000</v>
      </c>
      <c r="L155" s="14">
        <f t="shared" si="1"/>
        <v>536000</v>
      </c>
    </row>
    <row r="156" spans="1:12" s="15" customFormat="1" ht="15" customHeight="1">
      <c r="A156" s="15" t="s">
        <v>264</v>
      </c>
      <c r="B156" s="21"/>
      <c r="C156" s="16"/>
      <c r="D156" s="20"/>
      <c r="E156" s="18"/>
      <c r="F156" s="20"/>
      <c r="G156" s="18"/>
      <c r="H156" s="20"/>
      <c r="I156" s="18"/>
      <c r="J156" s="20">
        <v>330000</v>
      </c>
      <c r="K156" s="18">
        <v>330000</v>
      </c>
      <c r="L156" s="14">
        <f t="shared" si="1"/>
        <v>330000</v>
      </c>
    </row>
    <row r="157" spans="1:12" ht="13.5" customHeight="1">
      <c r="A157" s="1" t="s">
        <v>29</v>
      </c>
      <c r="J157" s="23">
        <v>200000</v>
      </c>
      <c r="K157" s="9">
        <v>200000</v>
      </c>
      <c r="L157" s="14">
        <f t="shared" si="1"/>
        <v>200000</v>
      </c>
    </row>
    <row r="158" spans="1:12" ht="13.5" customHeight="1">
      <c r="A158" s="1" t="s">
        <v>75</v>
      </c>
      <c r="D158" s="23">
        <v>500000</v>
      </c>
      <c r="E158" s="9">
        <v>500000</v>
      </c>
      <c r="L158" s="14">
        <f t="shared" si="1"/>
        <v>500000</v>
      </c>
    </row>
    <row r="159" spans="1:12" s="15" customFormat="1" ht="15" customHeight="1">
      <c r="A159" s="15" t="s">
        <v>265</v>
      </c>
      <c r="B159" s="21"/>
      <c r="C159" s="16"/>
      <c r="D159" s="20">
        <v>500000</v>
      </c>
      <c r="E159" s="18">
        <v>500000</v>
      </c>
      <c r="F159" s="20"/>
      <c r="G159" s="18"/>
      <c r="H159" s="20"/>
      <c r="I159" s="18"/>
      <c r="J159" s="20">
        <v>350000</v>
      </c>
      <c r="K159" s="18">
        <v>350000</v>
      </c>
      <c r="L159" s="14">
        <f t="shared" si="1"/>
        <v>850000</v>
      </c>
    </row>
    <row r="160" spans="1:12" s="15" customFormat="1" ht="15" customHeight="1">
      <c r="A160" s="15" t="s">
        <v>266</v>
      </c>
      <c r="B160" s="21"/>
      <c r="C160" s="16"/>
      <c r="D160" s="20">
        <v>110000</v>
      </c>
      <c r="E160" s="18">
        <v>110000</v>
      </c>
      <c r="F160" s="20"/>
      <c r="G160" s="18"/>
      <c r="H160" s="20"/>
      <c r="I160" s="18"/>
      <c r="J160" s="20"/>
      <c r="K160" s="18"/>
      <c r="L160" s="14">
        <f t="shared" si="1"/>
        <v>110000</v>
      </c>
    </row>
    <row r="161" spans="1:12" ht="13.5" customHeight="1">
      <c r="A161" s="1" t="s">
        <v>93</v>
      </c>
      <c r="F161" s="23">
        <v>260000</v>
      </c>
      <c r="G161" s="9">
        <v>260000</v>
      </c>
      <c r="L161" s="14">
        <f t="shared" si="1"/>
        <v>260000</v>
      </c>
    </row>
    <row r="162" spans="1:12" s="15" customFormat="1" ht="15" customHeight="1">
      <c r="A162" s="15" t="s">
        <v>267</v>
      </c>
      <c r="B162" s="21"/>
      <c r="C162" s="16"/>
      <c r="D162" s="20">
        <v>250000</v>
      </c>
      <c r="E162" s="18">
        <v>250000</v>
      </c>
      <c r="F162" s="20"/>
      <c r="G162" s="18"/>
      <c r="H162" s="20"/>
      <c r="I162" s="18"/>
      <c r="J162" s="20"/>
      <c r="K162" s="18"/>
      <c r="L162" s="14">
        <f t="shared" si="1"/>
        <v>250000</v>
      </c>
    </row>
    <row r="163" spans="1:12" s="15" customFormat="1" ht="15" customHeight="1">
      <c r="A163" s="15" t="s">
        <v>268</v>
      </c>
      <c r="B163" s="21"/>
      <c r="C163" s="16"/>
      <c r="D163" s="20">
        <v>50000</v>
      </c>
      <c r="E163" s="18">
        <v>50000</v>
      </c>
      <c r="F163" s="20"/>
      <c r="G163" s="18"/>
      <c r="H163" s="20"/>
      <c r="I163" s="18"/>
      <c r="J163" s="20"/>
      <c r="K163" s="18"/>
      <c r="L163" s="14">
        <f t="shared" si="1"/>
        <v>50000</v>
      </c>
    </row>
    <row r="164" spans="1:12" s="15" customFormat="1" ht="15" customHeight="1">
      <c r="A164" s="15" t="s">
        <v>269</v>
      </c>
      <c r="B164" s="21"/>
      <c r="C164" s="16"/>
      <c r="D164" s="20">
        <v>180000</v>
      </c>
      <c r="E164" s="18">
        <v>180000</v>
      </c>
      <c r="F164" s="20"/>
      <c r="G164" s="18"/>
      <c r="H164" s="20"/>
      <c r="I164" s="18"/>
      <c r="J164" s="20"/>
      <c r="K164" s="18"/>
      <c r="L164" s="14">
        <f t="shared" si="1"/>
        <v>180000</v>
      </c>
    </row>
    <row r="165" spans="1:12" s="15" customFormat="1" ht="15" customHeight="1">
      <c r="A165" s="15" t="s">
        <v>270</v>
      </c>
      <c r="B165" s="21"/>
      <c r="C165" s="16"/>
      <c r="D165" s="20">
        <v>170000</v>
      </c>
      <c r="E165" s="18">
        <v>170000</v>
      </c>
      <c r="F165" s="20">
        <v>150000</v>
      </c>
      <c r="G165" s="18">
        <v>150000</v>
      </c>
      <c r="H165" s="20"/>
      <c r="I165" s="16"/>
      <c r="J165" s="20"/>
      <c r="K165" s="18"/>
      <c r="L165" s="14">
        <f t="shared" si="1"/>
        <v>320000</v>
      </c>
    </row>
    <row r="166" spans="1:12" ht="13.5" customHeight="1">
      <c r="A166" s="1" t="s">
        <v>179</v>
      </c>
      <c r="D166" s="20">
        <v>250000</v>
      </c>
      <c r="E166" s="18">
        <v>250000</v>
      </c>
      <c r="F166" s="20">
        <v>530000</v>
      </c>
      <c r="G166" s="18">
        <v>530000</v>
      </c>
      <c r="H166" s="23">
        <v>200000</v>
      </c>
      <c r="I166" s="9">
        <v>200000</v>
      </c>
      <c r="J166" s="20">
        <v>335000</v>
      </c>
      <c r="K166" s="18">
        <v>335000</v>
      </c>
      <c r="L166" s="14">
        <f t="shared" si="1"/>
        <v>1315000</v>
      </c>
    </row>
    <row r="167" spans="1:12" ht="13.5" customHeight="1">
      <c r="A167" s="1" t="s">
        <v>62</v>
      </c>
      <c r="D167" s="23">
        <v>450000</v>
      </c>
      <c r="E167" s="9">
        <v>450000</v>
      </c>
      <c r="F167" s="23">
        <v>440000</v>
      </c>
      <c r="G167" s="9">
        <v>440000</v>
      </c>
      <c r="L167" s="14">
        <f t="shared" si="1"/>
        <v>890000</v>
      </c>
    </row>
    <row r="168" spans="1:12" ht="13.5" customHeight="1">
      <c r="A168" s="1" t="s">
        <v>107</v>
      </c>
      <c r="H168" s="23">
        <v>400000</v>
      </c>
      <c r="I168" s="9">
        <v>400000</v>
      </c>
      <c r="L168" s="14">
        <f t="shared" si="1"/>
        <v>400000</v>
      </c>
    </row>
    <row r="169" spans="1:12" ht="13.5" customHeight="1">
      <c r="A169" s="1" t="s">
        <v>45</v>
      </c>
      <c r="B169" s="6">
        <v>100000</v>
      </c>
      <c r="C169" s="8">
        <v>100000</v>
      </c>
      <c r="D169" s="23">
        <v>50000</v>
      </c>
      <c r="E169" s="9">
        <v>50000</v>
      </c>
      <c r="F169" s="23">
        <v>200000</v>
      </c>
      <c r="G169" s="9">
        <v>200000</v>
      </c>
      <c r="H169" s="23">
        <v>70000</v>
      </c>
      <c r="I169" s="9">
        <v>70000</v>
      </c>
      <c r="L169" s="14">
        <f t="shared" si="1"/>
        <v>420000</v>
      </c>
    </row>
    <row r="170" spans="1:12" ht="13.5" customHeight="1">
      <c r="A170" s="1" t="s">
        <v>101</v>
      </c>
      <c r="H170" s="23">
        <v>50000</v>
      </c>
      <c r="I170" s="9">
        <v>50000</v>
      </c>
      <c r="L170" s="14">
        <f t="shared" si="1"/>
        <v>50000</v>
      </c>
    </row>
    <row r="171" spans="1:12" ht="13.5" customHeight="1">
      <c r="A171" s="1" t="s">
        <v>217</v>
      </c>
      <c r="D171" s="20">
        <v>120000</v>
      </c>
      <c r="E171" s="18">
        <v>120000</v>
      </c>
      <c r="F171" s="20">
        <v>120000</v>
      </c>
      <c r="G171" s="18">
        <v>120000</v>
      </c>
      <c r="H171" s="23">
        <v>210000</v>
      </c>
      <c r="I171" s="9">
        <v>210000</v>
      </c>
      <c r="L171" s="14">
        <f aca="true" t="shared" si="2" ref="L171:L259">SUM(C171,E171,G171,I171,K171)</f>
        <v>450000</v>
      </c>
    </row>
    <row r="172" spans="1:12" ht="13.5" customHeight="1">
      <c r="A172" s="1" t="s">
        <v>128</v>
      </c>
      <c r="F172" s="20">
        <v>300000</v>
      </c>
      <c r="G172" s="18">
        <v>300000</v>
      </c>
      <c r="H172" s="23">
        <v>390000</v>
      </c>
      <c r="I172" s="9">
        <v>390000</v>
      </c>
      <c r="L172" s="14">
        <f t="shared" si="2"/>
        <v>690000</v>
      </c>
    </row>
    <row r="173" spans="1:12" ht="13.5" customHeight="1">
      <c r="A173" s="1" t="s">
        <v>33</v>
      </c>
      <c r="B173" s="6">
        <v>350000</v>
      </c>
      <c r="C173" s="8">
        <v>350000</v>
      </c>
      <c r="F173" s="23">
        <v>80000</v>
      </c>
      <c r="G173" s="9">
        <v>80000</v>
      </c>
      <c r="L173" s="14">
        <f>SUM(C173,E173,G173,I173,K173)</f>
        <v>430000</v>
      </c>
    </row>
    <row r="174" spans="1:12" ht="13.5" customHeight="1">
      <c r="A174" s="1" t="s">
        <v>243</v>
      </c>
      <c r="J174" s="23">
        <v>1000000</v>
      </c>
      <c r="K174" s="9">
        <v>1000000</v>
      </c>
      <c r="L174" s="14">
        <f>SUM(C174,E174,G174,I174,K174)</f>
        <v>1000000</v>
      </c>
    </row>
    <row r="175" spans="1:12" ht="13.5" customHeight="1">
      <c r="A175" s="28" t="s">
        <v>23</v>
      </c>
      <c r="C175" s="1"/>
      <c r="D175" s="23">
        <v>1000000</v>
      </c>
      <c r="E175" s="9">
        <v>1000000</v>
      </c>
      <c r="F175" s="20">
        <v>1000000</v>
      </c>
      <c r="G175" s="18">
        <v>1000000</v>
      </c>
      <c r="H175" s="23">
        <v>80000</v>
      </c>
      <c r="I175" s="29">
        <f>SUM(H175,H176,H177,H178)</f>
        <v>2690000</v>
      </c>
      <c r="J175" s="23">
        <v>110000</v>
      </c>
      <c r="K175" s="29">
        <f>SUM(J175,J176,J177)</f>
        <v>1360000</v>
      </c>
      <c r="L175" s="27">
        <f>SUM(K175,I175,G175,E175,C175)</f>
        <v>6050000</v>
      </c>
    </row>
    <row r="176" spans="1:12" ht="13.5" customHeight="1">
      <c r="A176" s="28"/>
      <c r="H176" s="23">
        <v>110000</v>
      </c>
      <c r="I176" s="29"/>
      <c r="J176" s="23">
        <v>250000</v>
      </c>
      <c r="K176" s="29"/>
      <c r="L176" s="27"/>
    </row>
    <row r="177" spans="1:12" ht="13.5" customHeight="1">
      <c r="A177" s="28"/>
      <c r="H177" s="23">
        <v>1500000</v>
      </c>
      <c r="I177" s="29"/>
      <c r="J177" s="17">
        <v>1000000</v>
      </c>
      <c r="K177" s="29"/>
      <c r="L177" s="27"/>
    </row>
    <row r="178" spans="1:12" ht="13.5" customHeight="1">
      <c r="A178" s="28"/>
      <c r="H178" s="23">
        <v>1000000</v>
      </c>
      <c r="I178" s="29"/>
      <c r="L178" s="27"/>
    </row>
    <row r="179" spans="1:12" ht="13.5" customHeight="1">
      <c r="A179" s="1" t="s">
        <v>37</v>
      </c>
      <c r="B179" s="6">
        <v>250000</v>
      </c>
      <c r="C179" s="8">
        <v>250000</v>
      </c>
      <c r="L179" s="14">
        <f>SUM(C179,E179,G179,I179,K179)</f>
        <v>250000</v>
      </c>
    </row>
    <row r="180" spans="1:12" s="15" customFormat="1" ht="15" customHeight="1">
      <c r="A180" s="15" t="s">
        <v>271</v>
      </c>
      <c r="C180" s="16"/>
      <c r="D180" s="20">
        <v>400000</v>
      </c>
      <c r="E180" s="18">
        <v>400000</v>
      </c>
      <c r="F180" s="20">
        <v>280000</v>
      </c>
      <c r="G180" s="18">
        <v>280000</v>
      </c>
      <c r="H180" s="17"/>
      <c r="I180" s="18"/>
      <c r="J180" s="17"/>
      <c r="K180" s="18"/>
      <c r="L180" s="14">
        <f>SUM(C180,E180,G180,I180,K180)</f>
        <v>680000</v>
      </c>
    </row>
    <row r="181" spans="1:12" ht="13.5" customHeight="1">
      <c r="A181" s="1" t="s">
        <v>180</v>
      </c>
      <c r="C181" s="1"/>
      <c r="H181" s="25">
        <v>210000</v>
      </c>
      <c r="I181" s="11">
        <v>210000</v>
      </c>
      <c r="L181" s="14">
        <f>SUM(C181,E181,G181,I181,K181)</f>
        <v>210000</v>
      </c>
    </row>
    <row r="182" spans="1:12" s="15" customFormat="1" ht="15" customHeight="1">
      <c r="A182" s="15" t="s">
        <v>272</v>
      </c>
      <c r="C182" s="16"/>
      <c r="D182" s="20">
        <v>200000</v>
      </c>
      <c r="E182" s="18">
        <v>200000</v>
      </c>
      <c r="F182" s="17"/>
      <c r="G182" s="18"/>
      <c r="H182" s="17"/>
      <c r="I182" s="18"/>
      <c r="J182" s="17"/>
      <c r="K182" s="18"/>
      <c r="L182" s="14">
        <f>SUM(C182,E182,G182,I182,K182)</f>
        <v>200000</v>
      </c>
    </row>
    <row r="183" spans="1:12" ht="13.5" customHeight="1">
      <c r="A183" s="1" t="s">
        <v>189</v>
      </c>
      <c r="H183" s="23">
        <v>50000</v>
      </c>
      <c r="I183" s="9">
        <v>50000</v>
      </c>
      <c r="L183" s="14">
        <f t="shared" si="2"/>
        <v>50000</v>
      </c>
    </row>
    <row r="184" spans="1:12" ht="13.5" customHeight="1">
      <c r="A184" s="28" t="s">
        <v>143</v>
      </c>
      <c r="D184" s="20">
        <v>250000</v>
      </c>
      <c r="E184" s="18">
        <v>250000</v>
      </c>
      <c r="F184" s="20">
        <v>150000</v>
      </c>
      <c r="G184" s="18">
        <v>150000</v>
      </c>
      <c r="H184" s="23">
        <v>70000</v>
      </c>
      <c r="I184" s="29">
        <f>SUM(H184,H185)</f>
        <v>85000</v>
      </c>
      <c r="L184" s="27">
        <f t="shared" si="2"/>
        <v>485000</v>
      </c>
    </row>
    <row r="185" spans="1:12" ht="13.5" customHeight="1">
      <c r="A185" s="28"/>
      <c r="H185" s="23">
        <v>15000</v>
      </c>
      <c r="I185" s="29"/>
      <c r="L185" s="27"/>
    </row>
    <row r="186" spans="1:12" s="15" customFormat="1" ht="15" customHeight="1">
      <c r="A186" s="15" t="s">
        <v>273</v>
      </c>
      <c r="C186" s="16"/>
      <c r="D186" s="17">
        <v>200000</v>
      </c>
      <c r="E186" s="18">
        <v>200000</v>
      </c>
      <c r="F186" s="17"/>
      <c r="G186" s="18"/>
      <c r="H186" s="17"/>
      <c r="I186" s="18"/>
      <c r="J186" s="17"/>
      <c r="K186" s="18"/>
      <c r="L186" s="14">
        <f t="shared" si="2"/>
        <v>200000</v>
      </c>
    </row>
    <row r="187" spans="1:12" s="15" customFormat="1" ht="15" customHeight="1">
      <c r="A187" s="15" t="s">
        <v>274</v>
      </c>
      <c r="C187" s="16"/>
      <c r="D187" s="17"/>
      <c r="E187" s="18"/>
      <c r="F187" s="17">
        <v>300000</v>
      </c>
      <c r="G187" s="18">
        <v>300000</v>
      </c>
      <c r="H187" s="17"/>
      <c r="I187" s="18"/>
      <c r="J187" s="17"/>
      <c r="K187" s="18"/>
      <c r="L187" s="14">
        <f t="shared" si="2"/>
        <v>300000</v>
      </c>
    </row>
    <row r="188" spans="1:12" ht="13.5" customHeight="1">
      <c r="A188" s="1" t="s">
        <v>148</v>
      </c>
      <c r="H188" s="23">
        <v>80000</v>
      </c>
      <c r="I188" s="9">
        <v>80000</v>
      </c>
      <c r="L188" s="14">
        <f t="shared" si="2"/>
        <v>80000</v>
      </c>
    </row>
    <row r="189" spans="1:12" ht="13.5" customHeight="1">
      <c r="A189" s="28" t="s">
        <v>71</v>
      </c>
      <c r="D189" s="23">
        <v>800000</v>
      </c>
      <c r="E189" s="29">
        <f>SUM(D189,D190)</f>
        <v>2300000</v>
      </c>
      <c r="F189" s="23">
        <v>300000</v>
      </c>
      <c r="G189" s="9">
        <v>300000</v>
      </c>
      <c r="H189" s="23">
        <v>1500000</v>
      </c>
      <c r="I189" s="9">
        <v>1500000</v>
      </c>
      <c r="L189" s="27">
        <f t="shared" si="2"/>
        <v>4100000</v>
      </c>
    </row>
    <row r="190" spans="1:12" ht="13.5" customHeight="1">
      <c r="A190" s="28"/>
      <c r="D190" s="23">
        <v>1500000</v>
      </c>
      <c r="E190" s="29"/>
      <c r="L190" s="27"/>
    </row>
    <row r="191" spans="1:12" ht="15.75" customHeight="1">
      <c r="A191" s="1" t="s">
        <v>52</v>
      </c>
      <c r="D191" s="23">
        <v>2000000</v>
      </c>
      <c r="E191" s="9">
        <v>2000000</v>
      </c>
      <c r="F191" s="23">
        <v>2000000</v>
      </c>
      <c r="G191" s="9">
        <v>2000000</v>
      </c>
      <c r="L191" s="14">
        <f t="shared" si="2"/>
        <v>4000000</v>
      </c>
    </row>
    <row r="192" spans="1:12" ht="13.5" customHeight="1">
      <c r="A192" s="28" t="s">
        <v>135</v>
      </c>
      <c r="H192" s="23">
        <v>250000</v>
      </c>
      <c r="I192" s="29">
        <f>SUM(H192,H193,H194,H195)</f>
        <v>640000</v>
      </c>
      <c r="L192" s="27">
        <f t="shared" si="2"/>
        <v>640000</v>
      </c>
    </row>
    <row r="193" spans="1:12" ht="13.5" customHeight="1">
      <c r="A193" s="28"/>
      <c r="H193" s="23">
        <v>260000</v>
      </c>
      <c r="I193" s="29"/>
      <c r="L193" s="27"/>
    </row>
    <row r="194" spans="1:12" ht="13.5" customHeight="1">
      <c r="A194" s="28"/>
      <c r="H194" s="23">
        <v>100000</v>
      </c>
      <c r="I194" s="29"/>
      <c r="L194" s="27"/>
    </row>
    <row r="195" spans="1:12" ht="13.5" customHeight="1">
      <c r="A195" s="28"/>
      <c r="H195" s="23">
        <v>30000</v>
      </c>
      <c r="I195" s="29"/>
      <c r="L195" s="27"/>
    </row>
    <row r="196" spans="1:12" ht="13.5" customHeight="1">
      <c r="A196" s="1" t="s">
        <v>19</v>
      </c>
      <c r="H196" s="23">
        <v>200000</v>
      </c>
      <c r="I196" s="9">
        <v>200000</v>
      </c>
      <c r="L196" s="14">
        <f t="shared" si="2"/>
        <v>200000</v>
      </c>
    </row>
    <row r="197" spans="1:12" ht="13.5" customHeight="1">
      <c r="A197" s="1" t="s">
        <v>193</v>
      </c>
      <c r="J197" s="23">
        <v>250000</v>
      </c>
      <c r="K197" s="9">
        <v>250000</v>
      </c>
      <c r="L197" s="14">
        <f t="shared" si="2"/>
        <v>250000</v>
      </c>
    </row>
    <row r="198" spans="1:12" s="15" customFormat="1" ht="15" customHeight="1">
      <c r="A198" s="15" t="s">
        <v>275</v>
      </c>
      <c r="C198" s="16"/>
      <c r="D198" s="17">
        <v>100000</v>
      </c>
      <c r="E198" s="18">
        <v>100000</v>
      </c>
      <c r="F198" s="17"/>
      <c r="G198" s="18"/>
      <c r="H198" s="17"/>
      <c r="I198" s="18"/>
      <c r="J198" s="17"/>
      <c r="K198" s="18"/>
      <c r="L198" s="14">
        <f t="shared" si="2"/>
        <v>100000</v>
      </c>
    </row>
    <row r="199" spans="1:12" ht="13.5" customHeight="1">
      <c r="A199" s="1" t="s">
        <v>109</v>
      </c>
      <c r="D199" s="23">
        <v>1000000</v>
      </c>
      <c r="E199" s="9">
        <v>1000000</v>
      </c>
      <c r="H199" s="23">
        <v>250000</v>
      </c>
      <c r="I199" s="9">
        <v>250000</v>
      </c>
      <c r="L199" s="14">
        <f t="shared" si="2"/>
        <v>1250000</v>
      </c>
    </row>
    <row r="200" spans="1:12" ht="13.5" customHeight="1">
      <c r="A200" s="28" t="s">
        <v>110</v>
      </c>
      <c r="D200" s="17">
        <v>200000</v>
      </c>
      <c r="E200" s="18">
        <v>200000</v>
      </c>
      <c r="H200" s="23">
        <v>250000</v>
      </c>
      <c r="I200" s="29">
        <f>SUM(H200,H201)</f>
        <v>400000</v>
      </c>
      <c r="L200" s="27">
        <f t="shared" si="2"/>
        <v>600000</v>
      </c>
    </row>
    <row r="201" spans="1:12" ht="13.5" customHeight="1">
      <c r="A201" s="28"/>
      <c r="H201" s="23">
        <v>150000</v>
      </c>
      <c r="I201" s="29"/>
      <c r="L201" s="27"/>
    </row>
    <row r="202" spans="1:12" ht="13.5" customHeight="1">
      <c r="A202" s="1" t="s">
        <v>157</v>
      </c>
      <c r="H202" s="23">
        <v>2000000</v>
      </c>
      <c r="I202" s="9">
        <v>2000000</v>
      </c>
      <c r="L202" s="14">
        <f t="shared" si="2"/>
        <v>2000000</v>
      </c>
    </row>
    <row r="203" spans="1:12" s="15" customFormat="1" ht="15" customHeight="1">
      <c r="A203" s="15" t="s">
        <v>276</v>
      </c>
      <c r="C203" s="16"/>
      <c r="D203" s="17"/>
      <c r="E203" s="18"/>
      <c r="F203" s="17"/>
      <c r="G203" s="18"/>
      <c r="H203" s="17"/>
      <c r="I203" s="16"/>
      <c r="J203" s="17">
        <v>400000</v>
      </c>
      <c r="K203" s="18">
        <v>400000</v>
      </c>
      <c r="L203" s="14">
        <f t="shared" si="2"/>
        <v>400000</v>
      </c>
    </row>
    <row r="204" spans="1:12" ht="13.5" customHeight="1">
      <c r="A204" s="28" t="s">
        <v>74</v>
      </c>
      <c r="D204" s="23">
        <v>500000</v>
      </c>
      <c r="E204" s="29">
        <f>SUM(D204,D205)</f>
        <v>700000</v>
      </c>
      <c r="L204" s="27">
        <f t="shared" si="2"/>
        <v>700000</v>
      </c>
    </row>
    <row r="205" spans="1:12" s="15" customFormat="1" ht="15" customHeight="1">
      <c r="A205" s="28"/>
      <c r="C205" s="16"/>
      <c r="D205" s="17">
        <v>200000</v>
      </c>
      <c r="E205" s="29"/>
      <c r="F205" s="17"/>
      <c r="G205" s="18"/>
      <c r="H205" s="17"/>
      <c r="I205" s="18"/>
      <c r="J205" s="17"/>
      <c r="K205" s="18"/>
      <c r="L205" s="27"/>
    </row>
    <row r="206" spans="1:12" ht="13.5" customHeight="1">
      <c r="A206" s="1" t="s">
        <v>9</v>
      </c>
      <c r="F206" s="23">
        <v>150000</v>
      </c>
      <c r="G206" s="9">
        <v>150000</v>
      </c>
      <c r="J206" s="23">
        <v>400000</v>
      </c>
      <c r="K206" s="9">
        <v>400000</v>
      </c>
      <c r="L206" s="14">
        <f t="shared" si="2"/>
        <v>550000</v>
      </c>
    </row>
    <row r="207" spans="1:12" ht="13.5" customHeight="1">
      <c r="A207" s="1" t="s">
        <v>12</v>
      </c>
      <c r="H207" s="23">
        <v>100000</v>
      </c>
      <c r="I207" s="9">
        <v>100000</v>
      </c>
      <c r="L207" s="14">
        <f t="shared" si="2"/>
        <v>100000</v>
      </c>
    </row>
    <row r="208" spans="1:12" ht="13.5" customHeight="1">
      <c r="A208" s="1" t="s">
        <v>8</v>
      </c>
      <c r="D208" s="17">
        <v>100000</v>
      </c>
      <c r="E208" s="18">
        <v>100000</v>
      </c>
      <c r="F208" s="23">
        <v>320000</v>
      </c>
      <c r="G208" s="9">
        <v>320000</v>
      </c>
      <c r="L208" s="14">
        <f t="shared" si="2"/>
        <v>420000</v>
      </c>
    </row>
    <row r="209" spans="1:12" ht="13.5" customHeight="1">
      <c r="A209" s="1" t="s">
        <v>205</v>
      </c>
      <c r="J209" s="23">
        <v>115000</v>
      </c>
      <c r="K209" s="9">
        <v>115000</v>
      </c>
      <c r="L209" s="14">
        <f t="shared" si="2"/>
        <v>115000</v>
      </c>
    </row>
    <row r="210" spans="1:12" ht="13.5" customHeight="1">
      <c r="A210" s="1" t="s">
        <v>129</v>
      </c>
      <c r="H210" s="23">
        <v>70000</v>
      </c>
      <c r="I210" s="9">
        <v>70000</v>
      </c>
      <c r="L210" s="14">
        <f t="shared" si="2"/>
        <v>70000</v>
      </c>
    </row>
    <row r="211" spans="1:12" ht="13.5" customHeight="1">
      <c r="A211" s="1" t="s">
        <v>63</v>
      </c>
      <c r="D211" s="23">
        <v>100000</v>
      </c>
      <c r="E211" s="9">
        <v>100000</v>
      </c>
      <c r="L211" s="14">
        <f t="shared" si="2"/>
        <v>100000</v>
      </c>
    </row>
    <row r="212" spans="1:12" ht="13.5" customHeight="1">
      <c r="A212" s="28" t="s">
        <v>81</v>
      </c>
      <c r="D212" s="23">
        <v>1200000</v>
      </c>
      <c r="E212" s="9">
        <v>1200000</v>
      </c>
      <c r="F212" s="23">
        <v>500000</v>
      </c>
      <c r="G212" s="9">
        <v>500000</v>
      </c>
      <c r="J212" s="23">
        <v>2000000</v>
      </c>
      <c r="K212" s="29">
        <f>SUM(J212,J213)</f>
        <v>6000000</v>
      </c>
      <c r="L212" s="27">
        <f t="shared" si="2"/>
        <v>7700000</v>
      </c>
    </row>
    <row r="213" spans="1:12" ht="13.5" customHeight="1">
      <c r="A213" s="28"/>
      <c r="F213" s="6"/>
      <c r="G213" s="8"/>
      <c r="J213" s="23">
        <v>4000000</v>
      </c>
      <c r="K213" s="29"/>
      <c r="L213" s="27"/>
    </row>
    <row r="214" spans="1:12" ht="13.5" customHeight="1">
      <c r="A214" s="28" t="s">
        <v>114</v>
      </c>
      <c r="H214" s="23">
        <v>75000</v>
      </c>
      <c r="I214" s="29">
        <f>SUM(H214,H215)</f>
        <v>574751</v>
      </c>
      <c r="L214" s="27">
        <f t="shared" si="2"/>
        <v>574751</v>
      </c>
    </row>
    <row r="215" spans="1:12" ht="13.5" customHeight="1">
      <c r="A215" s="28"/>
      <c r="H215" s="23">
        <v>499751</v>
      </c>
      <c r="I215" s="29"/>
      <c r="L215" s="27"/>
    </row>
    <row r="216" spans="1:12" ht="13.5" customHeight="1">
      <c r="A216" s="28" t="s">
        <v>115</v>
      </c>
      <c r="D216" s="23">
        <v>500000</v>
      </c>
      <c r="E216" s="9">
        <v>500000</v>
      </c>
      <c r="F216" s="17">
        <v>299000</v>
      </c>
      <c r="G216" s="18">
        <v>299000</v>
      </c>
      <c r="H216" s="23">
        <v>500000</v>
      </c>
      <c r="I216" s="29">
        <f>SUM(H216,H217,H218,H219)</f>
        <v>1436249</v>
      </c>
      <c r="L216" s="27">
        <f t="shared" si="2"/>
        <v>2235249</v>
      </c>
    </row>
    <row r="217" spans="1:12" ht="13.5" customHeight="1">
      <c r="A217" s="28"/>
      <c r="H217" s="23">
        <v>135000</v>
      </c>
      <c r="I217" s="29"/>
      <c r="L217" s="27"/>
    </row>
    <row r="218" spans="1:12" ht="13.5" customHeight="1">
      <c r="A218" s="28"/>
      <c r="H218" s="23">
        <v>141249</v>
      </c>
      <c r="I218" s="29"/>
      <c r="L218" s="27"/>
    </row>
    <row r="219" spans="1:12" ht="13.5" customHeight="1">
      <c r="A219" s="28"/>
      <c r="H219" s="23">
        <v>660000</v>
      </c>
      <c r="I219" s="29"/>
      <c r="L219" s="27"/>
    </row>
    <row r="220" spans="1:12" ht="13.5" customHeight="1">
      <c r="A220" s="1" t="s">
        <v>46</v>
      </c>
      <c r="B220" s="6">
        <v>75000</v>
      </c>
      <c r="C220" s="8">
        <v>75000</v>
      </c>
      <c r="L220" s="14">
        <f t="shared" si="2"/>
        <v>75000</v>
      </c>
    </row>
    <row r="221" spans="1:12" ht="13.5" customHeight="1">
      <c r="A221" s="1" t="s">
        <v>9</v>
      </c>
      <c r="H221" s="23">
        <v>200000</v>
      </c>
      <c r="I221" s="9">
        <v>200000</v>
      </c>
      <c r="L221" s="14">
        <f t="shared" si="2"/>
        <v>200000</v>
      </c>
    </row>
    <row r="222" spans="1:12" ht="13.5" customHeight="1">
      <c r="A222" s="1" t="s">
        <v>94</v>
      </c>
      <c r="F222" s="23">
        <v>90000</v>
      </c>
      <c r="G222" s="9">
        <v>90000</v>
      </c>
      <c r="L222" s="14">
        <f t="shared" si="2"/>
        <v>90000</v>
      </c>
    </row>
    <row r="223" spans="1:12" ht="13.5" customHeight="1">
      <c r="A223" s="1" t="s">
        <v>38</v>
      </c>
      <c r="B223" s="6">
        <v>300000</v>
      </c>
      <c r="C223" s="8">
        <v>300000</v>
      </c>
      <c r="F223" s="23">
        <v>100000</v>
      </c>
      <c r="G223" s="9">
        <v>100000</v>
      </c>
      <c r="L223" s="14">
        <f t="shared" si="2"/>
        <v>400000</v>
      </c>
    </row>
    <row r="224" spans="1:12" s="15" customFormat="1" ht="15" customHeight="1">
      <c r="A224" s="15" t="s">
        <v>277</v>
      </c>
      <c r="C224" s="16"/>
      <c r="D224" s="17"/>
      <c r="E224" s="18"/>
      <c r="F224" s="17">
        <v>160000</v>
      </c>
      <c r="G224" s="18">
        <v>160000</v>
      </c>
      <c r="H224" s="17"/>
      <c r="I224" s="18"/>
      <c r="J224" s="17">
        <v>300000</v>
      </c>
      <c r="K224" s="18">
        <v>300000</v>
      </c>
      <c r="L224" s="14">
        <f t="shared" si="2"/>
        <v>460000</v>
      </c>
    </row>
    <row r="225" spans="1:12" ht="13.5" customHeight="1">
      <c r="A225" s="28" t="s">
        <v>53</v>
      </c>
      <c r="D225" s="23">
        <v>1000000</v>
      </c>
      <c r="E225" s="29">
        <f>SUM(D225,D226)</f>
        <v>2500000</v>
      </c>
      <c r="F225" s="23">
        <v>3000000</v>
      </c>
      <c r="G225" s="9">
        <v>3000000</v>
      </c>
      <c r="H225" s="23">
        <v>1000000</v>
      </c>
      <c r="I225" s="9">
        <v>1000000</v>
      </c>
      <c r="L225" s="27">
        <f t="shared" si="2"/>
        <v>6500000</v>
      </c>
    </row>
    <row r="226" spans="1:12" ht="13.5" customHeight="1">
      <c r="A226" s="28"/>
      <c r="D226" s="23">
        <v>1500000</v>
      </c>
      <c r="E226" s="29"/>
      <c r="L226" s="27"/>
    </row>
    <row r="227" spans="1:12" ht="13.5" customHeight="1">
      <c r="A227" s="1" t="s">
        <v>140</v>
      </c>
      <c r="H227" s="23">
        <v>150000</v>
      </c>
      <c r="I227" s="9">
        <v>150000</v>
      </c>
      <c r="L227" s="14">
        <f t="shared" si="2"/>
        <v>150000</v>
      </c>
    </row>
    <row r="228" spans="1:12" s="15" customFormat="1" ht="15" customHeight="1">
      <c r="A228" s="15" t="s">
        <v>278</v>
      </c>
      <c r="C228" s="16"/>
      <c r="D228" s="17"/>
      <c r="E228" s="18"/>
      <c r="F228" s="17">
        <v>150000</v>
      </c>
      <c r="G228" s="18">
        <v>150000</v>
      </c>
      <c r="H228" s="17"/>
      <c r="I228" s="18"/>
      <c r="J228" s="17"/>
      <c r="K228" s="18"/>
      <c r="L228" s="14">
        <f t="shared" si="2"/>
        <v>150000</v>
      </c>
    </row>
    <row r="229" spans="1:12" ht="13.5" customHeight="1">
      <c r="A229" s="1" t="s">
        <v>153</v>
      </c>
      <c r="H229" s="23">
        <v>50000</v>
      </c>
      <c r="I229" s="9">
        <v>50000</v>
      </c>
      <c r="L229" s="14">
        <f t="shared" si="2"/>
        <v>50000</v>
      </c>
    </row>
    <row r="230" spans="1:12" s="15" customFormat="1" ht="15" customHeight="1">
      <c r="A230" s="15" t="s">
        <v>279</v>
      </c>
      <c r="C230" s="16"/>
      <c r="D230" s="17"/>
      <c r="E230" s="18"/>
      <c r="F230" s="17">
        <v>540000</v>
      </c>
      <c r="G230" s="18">
        <v>540000</v>
      </c>
      <c r="H230" s="17"/>
      <c r="I230" s="18"/>
      <c r="J230" s="17">
        <v>330000</v>
      </c>
      <c r="K230" s="18">
        <v>330000</v>
      </c>
      <c r="L230" s="14">
        <f t="shared" si="2"/>
        <v>870000</v>
      </c>
    </row>
    <row r="231" spans="1:12" ht="13.5" customHeight="1">
      <c r="A231" s="28" t="s">
        <v>51</v>
      </c>
      <c r="B231" s="6">
        <v>50000</v>
      </c>
      <c r="C231" s="8">
        <v>50000</v>
      </c>
      <c r="D231" s="23">
        <v>1500000</v>
      </c>
      <c r="E231" s="9">
        <v>1500000</v>
      </c>
      <c r="F231" s="23">
        <v>1000000</v>
      </c>
      <c r="G231" s="29">
        <f>SUM(F231,F232)</f>
        <v>2500000</v>
      </c>
      <c r="H231" s="23">
        <v>2000000</v>
      </c>
      <c r="I231" s="9">
        <v>2000000</v>
      </c>
      <c r="L231" s="27">
        <f t="shared" si="2"/>
        <v>6050000</v>
      </c>
    </row>
    <row r="232" spans="1:12" ht="13.5" customHeight="1">
      <c r="A232" s="28"/>
      <c r="F232" s="23">
        <v>1500000</v>
      </c>
      <c r="G232" s="29"/>
      <c r="L232" s="27"/>
    </row>
    <row r="233" spans="1:12" ht="13.5" customHeight="1">
      <c r="A233" s="1" t="s">
        <v>206</v>
      </c>
      <c r="J233" s="23">
        <v>1235000</v>
      </c>
      <c r="K233" s="9">
        <v>1235000</v>
      </c>
      <c r="L233" s="14">
        <f t="shared" si="2"/>
        <v>1235000</v>
      </c>
    </row>
    <row r="234" spans="1:12" s="15" customFormat="1" ht="15" customHeight="1">
      <c r="A234" s="15" t="s">
        <v>280</v>
      </c>
      <c r="C234" s="16"/>
      <c r="D234" s="17"/>
      <c r="E234" s="18"/>
      <c r="F234" s="17"/>
      <c r="G234" s="18"/>
      <c r="H234" s="17"/>
      <c r="I234" s="16"/>
      <c r="J234" s="17">
        <v>210000</v>
      </c>
      <c r="K234" s="18">
        <v>210000</v>
      </c>
      <c r="L234" s="14">
        <f t="shared" si="2"/>
        <v>210000</v>
      </c>
    </row>
    <row r="235" spans="1:12" ht="13.5" customHeight="1">
      <c r="A235" s="1" t="s">
        <v>141</v>
      </c>
      <c r="H235" s="23">
        <v>300000</v>
      </c>
      <c r="I235" s="9">
        <v>300000</v>
      </c>
      <c r="L235" s="14">
        <f t="shared" si="2"/>
        <v>300000</v>
      </c>
    </row>
    <row r="236" spans="1:12" ht="13.5" customHeight="1">
      <c r="A236" s="1" t="s">
        <v>188</v>
      </c>
      <c r="H236" s="23">
        <v>50000</v>
      </c>
      <c r="I236" s="9">
        <v>50000</v>
      </c>
      <c r="L236" s="14">
        <f t="shared" si="2"/>
        <v>50000</v>
      </c>
    </row>
    <row r="237" spans="1:12" ht="13.5" customHeight="1">
      <c r="A237" s="1" t="s">
        <v>16</v>
      </c>
      <c r="J237" s="23">
        <v>200000</v>
      </c>
      <c r="K237" s="9">
        <v>200000</v>
      </c>
      <c r="L237" s="14">
        <f t="shared" si="2"/>
        <v>200000</v>
      </c>
    </row>
    <row r="238" spans="1:12" ht="13.5" customHeight="1">
      <c r="A238" s="1" t="s">
        <v>207</v>
      </c>
      <c r="J238" s="23">
        <v>200000</v>
      </c>
      <c r="K238" s="9">
        <v>200000</v>
      </c>
      <c r="L238" s="14">
        <f t="shared" si="2"/>
        <v>200000</v>
      </c>
    </row>
    <row r="239" spans="1:12" ht="13.5" customHeight="1">
      <c r="A239" s="1" t="s">
        <v>64</v>
      </c>
      <c r="D239" s="23">
        <v>100000</v>
      </c>
      <c r="E239" s="9">
        <v>100000</v>
      </c>
      <c r="L239" s="14">
        <f t="shared" si="2"/>
        <v>100000</v>
      </c>
    </row>
    <row r="240" spans="1:12" ht="13.5" customHeight="1">
      <c r="A240" s="1" t="s">
        <v>244</v>
      </c>
      <c r="B240" s="6">
        <v>150000</v>
      </c>
      <c r="C240" s="8">
        <v>150000</v>
      </c>
      <c r="L240" s="14">
        <f t="shared" si="2"/>
        <v>150000</v>
      </c>
    </row>
    <row r="241" spans="1:12" ht="13.5" customHeight="1">
      <c r="A241" s="28" t="s">
        <v>155</v>
      </c>
      <c r="H241" s="23">
        <v>500000</v>
      </c>
      <c r="I241" s="29">
        <f>SUM(H241,H242,)</f>
        <v>1000000</v>
      </c>
      <c r="L241" s="27">
        <f t="shared" si="2"/>
        <v>1000000</v>
      </c>
    </row>
    <row r="242" spans="1:12" ht="13.5" customHeight="1">
      <c r="A242" s="28"/>
      <c r="H242" s="23">
        <v>500000</v>
      </c>
      <c r="I242" s="29"/>
      <c r="L242" s="27"/>
    </row>
    <row r="243" spans="1:12" ht="13.5" customHeight="1">
      <c r="A243" s="1" t="s">
        <v>65</v>
      </c>
      <c r="D243" s="23">
        <v>200000</v>
      </c>
      <c r="E243" s="9">
        <v>200000</v>
      </c>
      <c r="L243" s="14">
        <f t="shared" si="2"/>
        <v>200000</v>
      </c>
    </row>
    <row r="244" spans="1:12" s="15" customFormat="1" ht="15" customHeight="1">
      <c r="A244" s="15" t="s">
        <v>281</v>
      </c>
      <c r="C244" s="16"/>
      <c r="D244" s="17">
        <v>240000</v>
      </c>
      <c r="E244" s="18">
        <v>240000</v>
      </c>
      <c r="F244" s="17"/>
      <c r="G244" s="18"/>
      <c r="H244" s="17"/>
      <c r="I244" s="18"/>
      <c r="J244" s="17"/>
      <c r="K244" s="18"/>
      <c r="L244" s="14">
        <f t="shared" si="2"/>
        <v>240000</v>
      </c>
    </row>
    <row r="245" spans="1:12" s="15" customFormat="1" ht="15" customHeight="1">
      <c r="A245" s="15" t="s">
        <v>282</v>
      </c>
      <c r="C245" s="16"/>
      <c r="D245" s="17"/>
      <c r="E245" s="18"/>
      <c r="F245" s="17"/>
      <c r="G245" s="18"/>
      <c r="H245" s="17"/>
      <c r="I245" s="18"/>
      <c r="J245" s="17">
        <v>1000000</v>
      </c>
      <c r="K245" s="18">
        <v>1000000</v>
      </c>
      <c r="L245" s="14">
        <f t="shared" si="2"/>
        <v>1000000</v>
      </c>
    </row>
    <row r="246" spans="1:12" ht="13.5" customHeight="1">
      <c r="A246" s="1" t="s">
        <v>66</v>
      </c>
      <c r="D246" s="23">
        <v>300000</v>
      </c>
      <c r="E246" s="9">
        <v>300000</v>
      </c>
      <c r="L246" s="14">
        <f t="shared" si="2"/>
        <v>300000</v>
      </c>
    </row>
    <row r="247" spans="1:12" ht="13.5" customHeight="1">
      <c r="A247" s="1" t="s">
        <v>25</v>
      </c>
      <c r="J247" s="23">
        <v>300000</v>
      </c>
      <c r="K247" s="9">
        <v>300000</v>
      </c>
      <c r="L247" s="14">
        <f t="shared" si="2"/>
        <v>300000</v>
      </c>
    </row>
    <row r="248" spans="1:12" ht="13.5" customHeight="1">
      <c r="A248" s="1" t="s">
        <v>28</v>
      </c>
      <c r="D248" s="17">
        <v>50000</v>
      </c>
      <c r="E248" s="18">
        <v>50000</v>
      </c>
      <c r="J248" s="23">
        <v>75000</v>
      </c>
      <c r="K248" s="9">
        <v>75000</v>
      </c>
      <c r="L248" s="14">
        <f t="shared" si="2"/>
        <v>125000</v>
      </c>
    </row>
    <row r="249" spans="1:12" ht="13.5" customHeight="1">
      <c r="A249" s="1" t="s">
        <v>39</v>
      </c>
      <c r="B249" s="6">
        <v>200000</v>
      </c>
      <c r="C249" s="8">
        <v>200000</v>
      </c>
      <c r="D249" s="23">
        <v>50000</v>
      </c>
      <c r="E249" s="9">
        <v>50000</v>
      </c>
      <c r="J249" s="23">
        <v>187000</v>
      </c>
      <c r="K249" s="9">
        <v>187000</v>
      </c>
      <c r="L249" s="14">
        <f t="shared" si="2"/>
        <v>437000</v>
      </c>
    </row>
    <row r="250" spans="1:12" ht="13.5" customHeight="1">
      <c r="A250" s="1" t="s">
        <v>238</v>
      </c>
      <c r="H250" s="23">
        <v>210000</v>
      </c>
      <c r="I250" s="9">
        <v>210000</v>
      </c>
      <c r="L250" s="14">
        <f t="shared" si="2"/>
        <v>210000</v>
      </c>
    </row>
    <row r="251" spans="1:12" ht="13.5" customHeight="1">
      <c r="A251" s="1" t="s">
        <v>196</v>
      </c>
      <c r="D251" s="20">
        <v>500000</v>
      </c>
      <c r="E251" s="18">
        <v>500000</v>
      </c>
      <c r="F251" s="20">
        <v>150000</v>
      </c>
      <c r="G251" s="18">
        <v>150000</v>
      </c>
      <c r="H251" s="23">
        <v>500000</v>
      </c>
      <c r="I251" s="9">
        <v>500000</v>
      </c>
      <c r="J251" s="20">
        <v>350000</v>
      </c>
      <c r="K251" s="18">
        <v>350000</v>
      </c>
      <c r="L251" s="14">
        <f t="shared" si="2"/>
        <v>1500000</v>
      </c>
    </row>
    <row r="252" spans="1:12" ht="13.5" customHeight="1">
      <c r="A252" s="6" t="s">
        <v>50</v>
      </c>
      <c r="B252" s="6">
        <v>350000</v>
      </c>
      <c r="C252" s="8">
        <v>350000</v>
      </c>
      <c r="D252" s="23">
        <v>300000</v>
      </c>
      <c r="E252" s="9">
        <v>300000</v>
      </c>
      <c r="L252" s="14">
        <f t="shared" si="2"/>
        <v>650000</v>
      </c>
    </row>
    <row r="253" spans="1:12" ht="13.5" customHeight="1">
      <c r="A253" s="1" t="s">
        <v>50</v>
      </c>
      <c r="F253" s="23">
        <v>150000</v>
      </c>
      <c r="G253" s="9">
        <v>150000</v>
      </c>
      <c r="L253" s="14">
        <f t="shared" si="2"/>
        <v>150000</v>
      </c>
    </row>
    <row r="254" spans="1:12" s="15" customFormat="1" ht="15" customHeight="1">
      <c r="A254" s="15" t="s">
        <v>283</v>
      </c>
      <c r="C254" s="16"/>
      <c r="D254" s="20">
        <v>250000</v>
      </c>
      <c r="E254" s="18">
        <v>250000</v>
      </c>
      <c r="F254" s="20">
        <v>210000</v>
      </c>
      <c r="G254" s="18">
        <v>210000</v>
      </c>
      <c r="H254" s="17"/>
      <c r="I254" s="18"/>
      <c r="J254" s="17"/>
      <c r="K254" s="18"/>
      <c r="L254" s="14">
        <f t="shared" si="2"/>
        <v>460000</v>
      </c>
    </row>
    <row r="255" spans="1:12" ht="13.5" customHeight="1">
      <c r="A255" s="1" t="s">
        <v>134</v>
      </c>
      <c r="H255" s="23">
        <v>5000000</v>
      </c>
      <c r="I255" s="9">
        <v>5000000</v>
      </c>
      <c r="L255" s="14">
        <f t="shared" si="2"/>
        <v>5000000</v>
      </c>
    </row>
    <row r="256" spans="1:12" ht="13.5" customHeight="1">
      <c r="A256" s="1" t="s">
        <v>199</v>
      </c>
      <c r="H256" s="23">
        <v>150000</v>
      </c>
      <c r="I256" s="9">
        <v>150000</v>
      </c>
      <c r="L256" s="14">
        <f t="shared" si="2"/>
        <v>150000</v>
      </c>
    </row>
    <row r="257" spans="1:12" ht="13.5" customHeight="1">
      <c r="A257" s="1" t="s">
        <v>156</v>
      </c>
      <c r="H257" s="23">
        <v>750000</v>
      </c>
      <c r="I257" s="9">
        <v>750000</v>
      </c>
      <c r="L257" s="14">
        <f t="shared" si="2"/>
        <v>750000</v>
      </c>
    </row>
    <row r="258" spans="1:12" s="15" customFormat="1" ht="15" customHeight="1">
      <c r="A258" s="15" t="s">
        <v>284</v>
      </c>
      <c r="C258" s="16"/>
      <c r="D258" s="17">
        <v>100000</v>
      </c>
      <c r="E258" s="18">
        <v>100000</v>
      </c>
      <c r="F258" s="17"/>
      <c r="G258" s="18"/>
      <c r="H258" s="17"/>
      <c r="I258" s="18"/>
      <c r="J258" s="17"/>
      <c r="K258" s="18"/>
      <c r="L258" s="14">
        <f t="shared" si="2"/>
        <v>100000</v>
      </c>
    </row>
    <row r="259" spans="1:12" s="15" customFormat="1" ht="15" customHeight="1">
      <c r="A259" s="15" t="s">
        <v>285</v>
      </c>
      <c r="C259" s="16"/>
      <c r="D259" s="17"/>
      <c r="E259" s="18"/>
      <c r="F259" s="17">
        <v>240000</v>
      </c>
      <c r="G259" s="18">
        <v>240000</v>
      </c>
      <c r="H259" s="17"/>
      <c r="I259" s="18"/>
      <c r="J259" s="17"/>
      <c r="K259" s="18"/>
      <c r="L259" s="14">
        <f t="shared" si="2"/>
        <v>240000</v>
      </c>
    </row>
    <row r="260" spans="1:12" ht="13.5" customHeight="1">
      <c r="A260" s="1" t="s">
        <v>154</v>
      </c>
      <c r="F260" s="17">
        <v>200000</v>
      </c>
      <c r="G260" s="18">
        <v>200000</v>
      </c>
      <c r="H260" s="23">
        <v>100000</v>
      </c>
      <c r="I260" s="9">
        <v>100000</v>
      </c>
      <c r="L260" s="14">
        <f aca="true" t="shared" si="3" ref="L260:L331">SUM(C260,E260,G260,I260,K260)</f>
        <v>300000</v>
      </c>
    </row>
    <row r="261" spans="1:12" ht="13.5" customHeight="1">
      <c r="A261" s="28" t="s">
        <v>239</v>
      </c>
      <c r="H261" s="23">
        <v>150000</v>
      </c>
      <c r="I261" s="29">
        <f>SUM(H261,H262)</f>
        <v>340000</v>
      </c>
      <c r="L261" s="27">
        <f t="shared" si="3"/>
        <v>340000</v>
      </c>
    </row>
    <row r="262" spans="1:12" ht="13.5" customHeight="1">
      <c r="A262" s="28"/>
      <c r="H262" s="23">
        <v>190000</v>
      </c>
      <c r="I262" s="29"/>
      <c r="L262" s="27"/>
    </row>
    <row r="263" spans="1:12" ht="13.5" customHeight="1">
      <c r="A263" s="1" t="s">
        <v>119</v>
      </c>
      <c r="H263" s="23">
        <v>40000</v>
      </c>
      <c r="I263" s="9">
        <v>40000</v>
      </c>
      <c r="L263" s="14">
        <f t="shared" si="3"/>
        <v>40000</v>
      </c>
    </row>
    <row r="264" spans="1:12" ht="13.5" customHeight="1">
      <c r="A264" s="28" t="s">
        <v>123</v>
      </c>
      <c r="H264" s="23">
        <v>200000</v>
      </c>
      <c r="I264" s="29">
        <f>SUM(H264,H265)</f>
        <v>380000</v>
      </c>
      <c r="L264" s="27">
        <f t="shared" si="3"/>
        <v>380000</v>
      </c>
    </row>
    <row r="265" spans="1:12" ht="13.5" customHeight="1">
      <c r="A265" s="28"/>
      <c r="H265" s="23">
        <v>180000</v>
      </c>
      <c r="I265" s="29"/>
      <c r="L265" s="27"/>
    </row>
    <row r="266" spans="1:12" ht="13.5" customHeight="1">
      <c r="A266" s="1" t="s">
        <v>122</v>
      </c>
      <c r="H266" s="23">
        <v>200000</v>
      </c>
      <c r="I266" s="9">
        <v>200000</v>
      </c>
      <c r="L266" s="14">
        <f t="shared" si="3"/>
        <v>200000</v>
      </c>
    </row>
    <row r="267" spans="1:12" ht="13.5" customHeight="1">
      <c r="A267" s="1" t="s">
        <v>83</v>
      </c>
      <c r="D267" s="23">
        <v>50000</v>
      </c>
      <c r="E267" s="9">
        <v>50000</v>
      </c>
      <c r="L267" s="14">
        <f t="shared" si="3"/>
        <v>50000</v>
      </c>
    </row>
    <row r="268" spans="1:12" ht="13.5" customHeight="1">
      <c r="A268" s="1" t="s">
        <v>21</v>
      </c>
      <c r="J268" s="23">
        <v>500000</v>
      </c>
      <c r="K268" s="9">
        <v>500000</v>
      </c>
      <c r="L268" s="14">
        <f t="shared" si="3"/>
        <v>500000</v>
      </c>
    </row>
    <row r="269" spans="1:12" ht="13.5" customHeight="1">
      <c r="A269" s="1" t="s">
        <v>117</v>
      </c>
      <c r="H269" s="23">
        <v>200000</v>
      </c>
      <c r="I269" s="9">
        <v>200000</v>
      </c>
      <c r="L269" s="14">
        <f t="shared" si="3"/>
        <v>200000</v>
      </c>
    </row>
    <row r="270" spans="1:12" ht="13.5" customHeight="1">
      <c r="A270" s="1" t="s">
        <v>113</v>
      </c>
      <c r="H270" s="23">
        <v>100000</v>
      </c>
      <c r="I270" s="9">
        <v>100000</v>
      </c>
      <c r="L270" s="14">
        <f t="shared" si="3"/>
        <v>100000</v>
      </c>
    </row>
    <row r="271" spans="1:12" ht="13.5" customHeight="1">
      <c r="A271" s="1" t="s">
        <v>26</v>
      </c>
      <c r="J271" s="23">
        <v>500000</v>
      </c>
      <c r="K271" s="9">
        <v>500000</v>
      </c>
      <c r="L271" s="14">
        <f t="shared" si="3"/>
        <v>500000</v>
      </c>
    </row>
    <row r="272" spans="1:12" ht="13.5" customHeight="1">
      <c r="A272" s="1" t="s">
        <v>79</v>
      </c>
      <c r="D272" s="23">
        <v>100000</v>
      </c>
      <c r="E272" s="9">
        <v>100000</v>
      </c>
      <c r="F272" s="23">
        <v>50000</v>
      </c>
      <c r="G272" s="9">
        <v>50000</v>
      </c>
      <c r="H272" s="23">
        <v>50000</v>
      </c>
      <c r="I272" s="9">
        <v>50000</v>
      </c>
      <c r="J272" s="23">
        <v>200000</v>
      </c>
      <c r="K272" s="9">
        <v>200000</v>
      </c>
      <c r="L272" s="14">
        <f t="shared" si="3"/>
        <v>400000</v>
      </c>
    </row>
    <row r="273" spans="1:12" ht="13.5" customHeight="1">
      <c r="A273" s="1" t="s">
        <v>79</v>
      </c>
      <c r="D273" s="23">
        <v>50000</v>
      </c>
      <c r="E273" s="9">
        <v>50000</v>
      </c>
      <c r="L273" s="14">
        <f t="shared" si="3"/>
        <v>50000</v>
      </c>
    </row>
    <row r="274" spans="1:12" ht="13.5" customHeight="1">
      <c r="A274" s="28" t="s">
        <v>201</v>
      </c>
      <c r="H274" s="23">
        <v>210000</v>
      </c>
      <c r="I274" s="29">
        <f>SUM(H274,H275)</f>
        <v>360000</v>
      </c>
      <c r="J274" s="23">
        <v>280000</v>
      </c>
      <c r="K274" s="29">
        <f>SUM(J274,J275,J276)</f>
        <v>630000</v>
      </c>
      <c r="L274" s="27">
        <f t="shared" si="3"/>
        <v>990000</v>
      </c>
    </row>
    <row r="275" spans="1:12" ht="13.5" customHeight="1">
      <c r="A275" s="28"/>
      <c r="H275" s="23">
        <v>150000</v>
      </c>
      <c r="I275" s="29"/>
      <c r="J275" s="23">
        <v>250000</v>
      </c>
      <c r="K275" s="29"/>
      <c r="L275" s="27"/>
    </row>
    <row r="276" spans="1:12" ht="13.5" customHeight="1">
      <c r="A276" s="28"/>
      <c r="J276" s="23">
        <v>100000</v>
      </c>
      <c r="K276" s="29"/>
      <c r="L276" s="27"/>
    </row>
    <row r="277" spans="1:12" ht="13.5" customHeight="1">
      <c r="A277" s="28" t="s">
        <v>112</v>
      </c>
      <c r="H277" s="23">
        <v>300000</v>
      </c>
      <c r="I277" s="29">
        <f>SUM(H277,H278)</f>
        <v>850000</v>
      </c>
      <c r="L277" s="27">
        <f t="shared" si="3"/>
        <v>850000</v>
      </c>
    </row>
    <row r="278" spans="1:12" ht="13.5" customHeight="1">
      <c r="A278" s="28"/>
      <c r="H278" s="23">
        <v>550000</v>
      </c>
      <c r="I278" s="29"/>
      <c r="L278" s="27"/>
    </row>
    <row r="279" spans="1:12" ht="13.5" customHeight="1">
      <c r="A279" s="1" t="s">
        <v>139</v>
      </c>
      <c r="H279" s="23">
        <v>200000</v>
      </c>
      <c r="I279" s="9">
        <v>200000</v>
      </c>
      <c r="J279" s="6"/>
      <c r="L279" s="14">
        <f t="shared" si="3"/>
        <v>200000</v>
      </c>
    </row>
    <row r="280" spans="1:12" ht="13.5" customHeight="1">
      <c r="A280" s="1" t="s">
        <v>105</v>
      </c>
      <c r="H280" s="23">
        <v>30000</v>
      </c>
      <c r="I280" s="9">
        <v>30000</v>
      </c>
      <c r="L280" s="14">
        <f t="shared" si="3"/>
        <v>30000</v>
      </c>
    </row>
    <row r="281" spans="1:12" ht="13.5" customHeight="1">
      <c r="A281" s="1" t="s">
        <v>240</v>
      </c>
      <c r="B281" s="6">
        <v>150000</v>
      </c>
      <c r="C281" s="8">
        <v>150000</v>
      </c>
      <c r="L281" s="14">
        <f t="shared" si="3"/>
        <v>150000</v>
      </c>
    </row>
    <row r="282" spans="1:12" ht="13.5" customHeight="1">
      <c r="A282" s="28" t="s">
        <v>151</v>
      </c>
      <c r="H282" s="23">
        <v>50000</v>
      </c>
      <c r="I282" s="29">
        <f>SUM(H282,H283,H284,H285,H286,H287,H288,H289)</f>
        <v>400000</v>
      </c>
      <c r="L282" s="27">
        <f t="shared" si="3"/>
        <v>400000</v>
      </c>
    </row>
    <row r="283" spans="1:12" ht="13.5" customHeight="1">
      <c r="A283" s="28"/>
      <c r="H283" s="23">
        <v>50000</v>
      </c>
      <c r="I283" s="29"/>
      <c r="L283" s="27"/>
    </row>
    <row r="284" spans="1:12" ht="13.5" customHeight="1">
      <c r="A284" s="28"/>
      <c r="H284" s="23">
        <v>50000</v>
      </c>
      <c r="I284" s="29"/>
      <c r="L284" s="27"/>
    </row>
    <row r="285" spans="1:12" ht="13.5" customHeight="1">
      <c r="A285" s="28"/>
      <c r="H285" s="23">
        <v>50000</v>
      </c>
      <c r="I285" s="29"/>
      <c r="L285" s="27"/>
    </row>
    <row r="286" spans="1:12" ht="13.5" customHeight="1">
      <c r="A286" s="28"/>
      <c r="H286" s="23">
        <v>50000</v>
      </c>
      <c r="I286" s="29"/>
      <c r="L286" s="27"/>
    </row>
    <row r="287" spans="1:12" ht="13.5" customHeight="1">
      <c r="A287" s="28"/>
      <c r="H287" s="23">
        <v>50000</v>
      </c>
      <c r="I287" s="29"/>
      <c r="L287" s="27"/>
    </row>
    <row r="288" spans="1:12" ht="13.5" customHeight="1">
      <c r="A288" s="28"/>
      <c r="H288" s="23">
        <v>50000</v>
      </c>
      <c r="I288" s="29"/>
      <c r="L288" s="27"/>
    </row>
    <row r="289" spans="1:12" ht="13.5" customHeight="1">
      <c r="A289" s="28"/>
      <c r="H289" s="23">
        <v>50000</v>
      </c>
      <c r="I289" s="29"/>
      <c r="L289" s="27"/>
    </row>
    <row r="290" spans="1:12" ht="13.5" customHeight="1">
      <c r="A290" s="1" t="s">
        <v>181</v>
      </c>
      <c r="H290" s="23">
        <v>300000</v>
      </c>
      <c r="I290" s="9">
        <v>300000</v>
      </c>
      <c r="L290" s="14">
        <f t="shared" si="3"/>
        <v>300000</v>
      </c>
    </row>
    <row r="291" spans="1:12" s="15" customFormat="1" ht="15" customHeight="1">
      <c r="A291" s="15" t="s">
        <v>286</v>
      </c>
      <c r="C291" s="16"/>
      <c r="D291" s="17"/>
      <c r="E291" s="18"/>
      <c r="F291" s="17">
        <v>200000</v>
      </c>
      <c r="G291" s="18">
        <v>200000</v>
      </c>
      <c r="H291" s="17"/>
      <c r="I291" s="18"/>
      <c r="J291" s="17"/>
      <c r="K291" s="18"/>
      <c r="L291" s="14">
        <f t="shared" si="3"/>
        <v>200000</v>
      </c>
    </row>
    <row r="292" spans="1:12" ht="13.5" customHeight="1">
      <c r="A292" s="1" t="s">
        <v>138</v>
      </c>
      <c r="H292" s="23">
        <v>100000</v>
      </c>
      <c r="I292" s="9">
        <v>100000</v>
      </c>
      <c r="L292" s="14">
        <f t="shared" si="3"/>
        <v>100000</v>
      </c>
    </row>
    <row r="293" spans="1:12" ht="13.5" customHeight="1">
      <c r="A293" s="1" t="s">
        <v>136</v>
      </c>
      <c r="H293" s="23">
        <v>200000</v>
      </c>
      <c r="I293" s="9">
        <v>200000</v>
      </c>
      <c r="L293" s="14">
        <f t="shared" si="3"/>
        <v>200000</v>
      </c>
    </row>
    <row r="294" spans="1:12" ht="13.5" customHeight="1">
      <c r="A294" s="1" t="s">
        <v>182</v>
      </c>
      <c r="H294" s="23">
        <v>210000</v>
      </c>
      <c r="I294" s="9">
        <v>210000</v>
      </c>
      <c r="L294" s="14">
        <f t="shared" si="3"/>
        <v>210000</v>
      </c>
    </row>
    <row r="295" spans="1:12" ht="13.5" customHeight="1">
      <c r="A295" s="1" t="s">
        <v>130</v>
      </c>
      <c r="H295" s="23">
        <v>100000</v>
      </c>
      <c r="I295" s="9">
        <v>100000</v>
      </c>
      <c r="L295" s="14">
        <f t="shared" si="3"/>
        <v>100000</v>
      </c>
    </row>
    <row r="296" spans="1:12" ht="13.5" customHeight="1">
      <c r="A296" s="1" t="s">
        <v>67</v>
      </c>
      <c r="D296" s="23">
        <v>300000</v>
      </c>
      <c r="E296" s="9">
        <v>300000</v>
      </c>
      <c r="L296" s="14">
        <f t="shared" si="3"/>
        <v>300000</v>
      </c>
    </row>
    <row r="297" spans="1:12" ht="13.5" customHeight="1">
      <c r="A297" s="1" t="s">
        <v>120</v>
      </c>
      <c r="H297" s="23">
        <v>60000</v>
      </c>
      <c r="I297" s="9">
        <v>60000</v>
      </c>
      <c r="L297" s="14">
        <f t="shared" si="3"/>
        <v>60000</v>
      </c>
    </row>
    <row r="298" spans="1:12" ht="13.5" customHeight="1">
      <c r="A298" s="28" t="s">
        <v>133</v>
      </c>
      <c r="H298" s="23">
        <v>50000</v>
      </c>
      <c r="I298" s="29">
        <f>SUM(H298,H299,H300,H301,H302,H303,H304)</f>
        <v>580000</v>
      </c>
      <c r="J298" s="23">
        <v>250000</v>
      </c>
      <c r="K298" s="9">
        <v>250000</v>
      </c>
      <c r="L298" s="27">
        <f>SUM(C298,E298,G298,I298,K298)</f>
        <v>830000</v>
      </c>
    </row>
    <row r="299" spans="1:12" ht="13.5" customHeight="1">
      <c r="A299" s="28"/>
      <c r="H299" s="23">
        <v>50000</v>
      </c>
      <c r="I299" s="29"/>
      <c r="L299" s="27"/>
    </row>
    <row r="300" spans="1:12" ht="13.5" customHeight="1">
      <c r="A300" s="28"/>
      <c r="H300" s="23">
        <v>100000</v>
      </c>
      <c r="I300" s="29"/>
      <c r="L300" s="27"/>
    </row>
    <row r="301" spans="1:12" ht="13.5" customHeight="1">
      <c r="A301" s="28"/>
      <c r="H301" s="23">
        <v>50000</v>
      </c>
      <c r="I301" s="29"/>
      <c r="L301" s="27"/>
    </row>
    <row r="302" spans="1:12" ht="13.5" customHeight="1">
      <c r="A302" s="28"/>
      <c r="H302" s="23">
        <v>50000</v>
      </c>
      <c r="I302" s="29"/>
      <c r="L302" s="27"/>
    </row>
    <row r="303" spans="1:12" ht="13.5" customHeight="1">
      <c r="A303" s="28"/>
      <c r="H303" s="23">
        <v>30000</v>
      </c>
      <c r="I303" s="29"/>
      <c r="L303" s="27"/>
    </row>
    <row r="304" spans="1:12" ht="13.5" customHeight="1">
      <c r="A304" s="28"/>
      <c r="H304" s="23">
        <v>250000</v>
      </c>
      <c r="I304" s="29"/>
      <c r="L304" s="27"/>
    </row>
    <row r="305" spans="1:12" ht="13.5" customHeight="1">
      <c r="A305" s="1" t="s">
        <v>183</v>
      </c>
      <c r="F305" s="17">
        <v>460000</v>
      </c>
      <c r="G305" s="18">
        <v>460000</v>
      </c>
      <c r="H305" s="23">
        <v>260000</v>
      </c>
      <c r="I305" s="9">
        <v>260000</v>
      </c>
      <c r="L305" s="14">
        <f t="shared" si="3"/>
        <v>720000</v>
      </c>
    </row>
    <row r="306" spans="1:12" ht="13.5" customHeight="1">
      <c r="A306" s="1" t="s">
        <v>235</v>
      </c>
      <c r="H306" s="23">
        <v>150000</v>
      </c>
      <c r="I306" s="9">
        <v>150000</v>
      </c>
      <c r="J306" s="23">
        <v>150000</v>
      </c>
      <c r="K306" s="9">
        <v>150000</v>
      </c>
      <c r="L306" s="14">
        <f>SUM(C306,E306,G306,I306,K306)</f>
        <v>300000</v>
      </c>
    </row>
    <row r="307" spans="1:12" ht="13.5" customHeight="1">
      <c r="A307" s="1" t="s">
        <v>47</v>
      </c>
      <c r="B307" s="6">
        <v>150000</v>
      </c>
      <c r="C307" s="8">
        <v>150000</v>
      </c>
      <c r="L307" s="14">
        <f t="shared" si="3"/>
        <v>150000</v>
      </c>
    </row>
    <row r="308" spans="1:12" s="15" customFormat="1" ht="15" customHeight="1">
      <c r="A308" s="15" t="s">
        <v>287</v>
      </c>
      <c r="C308" s="16"/>
      <c r="D308" s="17">
        <v>450000</v>
      </c>
      <c r="E308" s="18">
        <v>450000</v>
      </c>
      <c r="F308" s="17"/>
      <c r="G308" s="18"/>
      <c r="H308" s="17"/>
      <c r="I308" s="18"/>
      <c r="J308" s="17"/>
      <c r="K308" s="18"/>
      <c r="L308" s="14">
        <f t="shared" si="3"/>
        <v>450000</v>
      </c>
    </row>
    <row r="309" spans="1:12" ht="13.5" customHeight="1">
      <c r="A309" s="1" t="s">
        <v>95</v>
      </c>
      <c r="B309" s="6">
        <v>150000</v>
      </c>
      <c r="C309" s="8">
        <v>150000</v>
      </c>
      <c r="D309" s="23">
        <v>30000</v>
      </c>
      <c r="E309" s="9">
        <v>30000</v>
      </c>
      <c r="F309" s="23">
        <v>300000</v>
      </c>
      <c r="G309" s="9">
        <v>300000</v>
      </c>
      <c r="H309" s="23">
        <v>60000</v>
      </c>
      <c r="I309" s="9">
        <v>60000</v>
      </c>
      <c r="J309" s="23">
        <v>210000</v>
      </c>
      <c r="K309" s="9">
        <v>210000</v>
      </c>
      <c r="L309" s="14">
        <f t="shared" si="3"/>
        <v>750000</v>
      </c>
    </row>
    <row r="310" spans="1:12" ht="13.5" customHeight="1">
      <c r="A310" s="1" t="s">
        <v>126</v>
      </c>
      <c r="H310" s="23">
        <v>180000</v>
      </c>
      <c r="I310" s="9">
        <v>180000</v>
      </c>
      <c r="L310" s="14">
        <f t="shared" si="3"/>
        <v>180000</v>
      </c>
    </row>
    <row r="311" spans="1:12" ht="13.5" customHeight="1">
      <c r="A311" s="1" t="s">
        <v>108</v>
      </c>
      <c r="H311" s="23">
        <v>110000</v>
      </c>
      <c r="I311" s="9">
        <v>110000</v>
      </c>
      <c r="L311" s="14">
        <f t="shared" si="3"/>
        <v>110000</v>
      </c>
    </row>
    <row r="312" spans="1:12" ht="13.5" customHeight="1">
      <c r="A312" s="1" t="s">
        <v>198</v>
      </c>
      <c r="H312" s="23">
        <v>100000</v>
      </c>
      <c r="I312" s="9">
        <v>100000</v>
      </c>
      <c r="L312" s="14">
        <f t="shared" si="3"/>
        <v>100000</v>
      </c>
    </row>
    <row r="313" spans="1:12" ht="13.5" customHeight="1">
      <c r="A313" s="1" t="s">
        <v>96</v>
      </c>
      <c r="F313" s="23">
        <v>300000</v>
      </c>
      <c r="G313" s="9">
        <v>300000</v>
      </c>
      <c r="H313" s="23">
        <v>300000</v>
      </c>
      <c r="I313" s="9">
        <v>300000</v>
      </c>
      <c r="J313" s="23">
        <v>350000</v>
      </c>
      <c r="K313" s="9">
        <v>350000</v>
      </c>
      <c r="L313" s="14">
        <f t="shared" si="3"/>
        <v>950000</v>
      </c>
    </row>
    <row r="314" spans="1:12" ht="13.5" customHeight="1">
      <c r="A314" s="1" t="s">
        <v>184</v>
      </c>
      <c r="H314" s="23">
        <v>160000</v>
      </c>
      <c r="I314" s="9">
        <v>160000</v>
      </c>
      <c r="J314" s="17">
        <v>210000</v>
      </c>
      <c r="K314" s="18">
        <v>210000</v>
      </c>
      <c r="L314" s="14">
        <f t="shared" si="3"/>
        <v>370000</v>
      </c>
    </row>
    <row r="315" spans="1:12" ht="13.5" customHeight="1">
      <c r="A315" s="1" t="s">
        <v>212</v>
      </c>
      <c r="H315" s="23">
        <v>100000</v>
      </c>
      <c r="I315" s="9">
        <v>100000</v>
      </c>
      <c r="J315" s="23">
        <v>500000</v>
      </c>
      <c r="K315" s="9">
        <v>500000</v>
      </c>
      <c r="L315" s="14">
        <f t="shared" si="3"/>
        <v>600000</v>
      </c>
    </row>
    <row r="316" spans="1:12" ht="13.5" customHeight="1">
      <c r="A316" s="1" t="s">
        <v>10</v>
      </c>
      <c r="F316" s="23">
        <v>210000</v>
      </c>
      <c r="G316" s="9">
        <v>210000</v>
      </c>
      <c r="L316" s="14">
        <f t="shared" si="3"/>
        <v>210000</v>
      </c>
    </row>
    <row r="317" spans="1:12" ht="13.5" customHeight="1">
      <c r="A317" s="1" t="s">
        <v>17</v>
      </c>
      <c r="J317" s="23">
        <v>300000</v>
      </c>
      <c r="K317" s="9">
        <v>300000</v>
      </c>
      <c r="L317" s="14">
        <f t="shared" si="3"/>
        <v>300000</v>
      </c>
    </row>
    <row r="318" spans="1:12" ht="13.5" customHeight="1">
      <c r="A318" s="1" t="s">
        <v>15</v>
      </c>
      <c r="J318" s="23">
        <v>150000</v>
      </c>
      <c r="K318" s="9">
        <v>150000</v>
      </c>
      <c r="L318" s="14">
        <f t="shared" si="3"/>
        <v>150000</v>
      </c>
    </row>
    <row r="319" spans="1:12" ht="13.5" customHeight="1">
      <c r="A319" s="28" t="s">
        <v>100</v>
      </c>
      <c r="H319" s="23">
        <v>100000</v>
      </c>
      <c r="I319" s="29">
        <f>SUM(H319,H320,H321,H322)</f>
        <v>500000</v>
      </c>
      <c r="L319" s="27">
        <f t="shared" si="3"/>
        <v>500000</v>
      </c>
    </row>
    <row r="320" spans="1:12" ht="13.5" customHeight="1">
      <c r="A320" s="28"/>
      <c r="H320" s="23">
        <v>100000</v>
      </c>
      <c r="I320" s="29"/>
      <c r="L320" s="27"/>
    </row>
    <row r="321" spans="1:12" ht="13.5" customHeight="1">
      <c r="A321" s="28"/>
      <c r="H321" s="23">
        <v>200000</v>
      </c>
      <c r="I321" s="29"/>
      <c r="L321" s="27"/>
    </row>
    <row r="322" spans="1:12" ht="13.5" customHeight="1">
      <c r="A322" s="28"/>
      <c r="H322" s="23">
        <v>100000</v>
      </c>
      <c r="I322" s="29"/>
      <c r="L322" s="27"/>
    </row>
    <row r="323" spans="1:12" ht="13.5" customHeight="1">
      <c r="A323" s="28" t="s">
        <v>241</v>
      </c>
      <c r="D323" s="23">
        <v>350000</v>
      </c>
      <c r="E323" s="9">
        <v>350000</v>
      </c>
      <c r="F323" s="23">
        <v>50000</v>
      </c>
      <c r="G323" s="9">
        <v>50000</v>
      </c>
      <c r="H323" s="23">
        <v>100000</v>
      </c>
      <c r="I323" s="9">
        <v>100000</v>
      </c>
      <c r="J323" s="23">
        <v>500000</v>
      </c>
      <c r="K323" s="29">
        <f>SUM(J323,J324)</f>
        <v>1500000</v>
      </c>
      <c r="L323" s="27">
        <f t="shared" si="3"/>
        <v>2000000</v>
      </c>
    </row>
    <row r="324" spans="1:12" ht="13.5" customHeight="1">
      <c r="A324" s="28"/>
      <c r="J324" s="23">
        <v>1000000</v>
      </c>
      <c r="K324" s="29"/>
      <c r="L324" s="27"/>
    </row>
    <row r="325" spans="1:12" ht="13.5" customHeight="1">
      <c r="A325" s="28" t="s">
        <v>11</v>
      </c>
      <c r="F325" s="23">
        <v>150000</v>
      </c>
      <c r="G325" s="29">
        <f>SUM(F325,F326)</f>
        <v>450000</v>
      </c>
      <c r="H325" s="23">
        <v>80000</v>
      </c>
      <c r="I325" s="29">
        <f>SUM(H325,H326,H327)</f>
        <v>440000</v>
      </c>
      <c r="J325" s="23">
        <v>250000</v>
      </c>
      <c r="K325" s="9">
        <v>250000</v>
      </c>
      <c r="L325" s="27">
        <f>SUM(C325,E325,G325,I325,K325)</f>
        <v>1140000</v>
      </c>
    </row>
    <row r="326" spans="1:12" ht="13.5" customHeight="1">
      <c r="A326" s="28"/>
      <c r="F326" s="17">
        <v>300000</v>
      </c>
      <c r="G326" s="29"/>
      <c r="H326" s="23">
        <v>150000</v>
      </c>
      <c r="I326" s="29"/>
      <c r="L326" s="27"/>
    </row>
    <row r="327" spans="1:12" ht="13.5" customHeight="1">
      <c r="A327" s="28"/>
      <c r="H327" s="23">
        <v>210000</v>
      </c>
      <c r="I327" s="29"/>
      <c r="L327" s="27"/>
    </row>
    <row r="328" spans="1:12" s="15" customFormat="1" ht="15" customHeight="1">
      <c r="A328" s="15" t="s">
        <v>288</v>
      </c>
      <c r="C328" s="16"/>
      <c r="D328" s="20">
        <v>220000</v>
      </c>
      <c r="E328" s="18">
        <v>220000</v>
      </c>
      <c r="F328" s="17"/>
      <c r="G328" s="18"/>
      <c r="H328" s="17"/>
      <c r="I328" s="18"/>
      <c r="J328" s="17"/>
      <c r="K328" s="18"/>
      <c r="L328" s="14">
        <f t="shared" si="3"/>
        <v>220000</v>
      </c>
    </row>
    <row r="329" spans="1:12" s="15" customFormat="1" ht="15" customHeight="1">
      <c r="A329" s="15" t="s">
        <v>289</v>
      </c>
      <c r="C329" s="16"/>
      <c r="D329" s="17"/>
      <c r="E329" s="18"/>
      <c r="F329" s="20">
        <v>260000</v>
      </c>
      <c r="G329" s="18">
        <v>260000</v>
      </c>
      <c r="H329" s="17"/>
      <c r="I329" s="18"/>
      <c r="J329" s="17"/>
      <c r="K329" s="18"/>
      <c r="L329" s="14">
        <f t="shared" si="3"/>
        <v>260000</v>
      </c>
    </row>
    <row r="330" spans="1:12" ht="13.5" customHeight="1">
      <c r="A330" s="1" t="s">
        <v>185</v>
      </c>
      <c r="H330" s="23">
        <v>210000</v>
      </c>
      <c r="I330" s="9">
        <v>210000</v>
      </c>
      <c r="J330" s="17">
        <v>210000</v>
      </c>
      <c r="K330" s="18">
        <v>210000</v>
      </c>
      <c r="L330" s="14">
        <f t="shared" si="3"/>
        <v>420000</v>
      </c>
    </row>
    <row r="331" spans="1:12" ht="13.5" customHeight="1">
      <c r="A331" s="1" t="s">
        <v>197</v>
      </c>
      <c r="H331" s="23">
        <v>150000</v>
      </c>
      <c r="I331" s="9">
        <v>150000</v>
      </c>
      <c r="L331" s="14">
        <f t="shared" si="3"/>
        <v>150000</v>
      </c>
    </row>
    <row r="332" spans="1:12" ht="13.5" customHeight="1">
      <c r="A332" s="1" t="s">
        <v>97</v>
      </c>
      <c r="F332" s="23">
        <v>300000</v>
      </c>
      <c r="G332" s="9">
        <v>300000</v>
      </c>
      <c r="H332" s="23">
        <v>210000</v>
      </c>
      <c r="I332" s="9">
        <v>210000</v>
      </c>
      <c r="L332" s="14">
        <f aca="true" t="shared" si="4" ref="L332:L358">SUM(C332,E332,G332,I332,K332)</f>
        <v>510000</v>
      </c>
    </row>
    <row r="333" spans="1:12" ht="13.5" customHeight="1">
      <c r="A333" s="1" t="s">
        <v>48</v>
      </c>
      <c r="B333" s="6">
        <v>150000</v>
      </c>
      <c r="C333" s="8">
        <v>150000</v>
      </c>
      <c r="L333" s="14">
        <f t="shared" si="4"/>
        <v>150000</v>
      </c>
    </row>
    <row r="334" spans="1:12" ht="13.5" customHeight="1">
      <c r="A334" s="1" t="s">
        <v>20</v>
      </c>
      <c r="J334" s="23">
        <v>500000</v>
      </c>
      <c r="K334" s="9">
        <v>500000</v>
      </c>
      <c r="L334" s="14">
        <f t="shared" si="4"/>
        <v>500000</v>
      </c>
    </row>
    <row r="335" spans="1:12" s="15" customFormat="1" ht="15" customHeight="1">
      <c r="A335" s="15" t="s">
        <v>290</v>
      </c>
      <c r="C335" s="16"/>
      <c r="D335" s="17"/>
      <c r="E335" s="18"/>
      <c r="F335" s="17"/>
      <c r="G335" s="18"/>
      <c r="H335" s="17"/>
      <c r="I335" s="18"/>
      <c r="J335" s="17">
        <v>200000</v>
      </c>
      <c r="K335" s="18">
        <v>200000</v>
      </c>
      <c r="L335" s="14">
        <f t="shared" si="4"/>
        <v>200000</v>
      </c>
    </row>
    <row r="336" spans="1:12" ht="13.5" customHeight="1">
      <c r="A336" s="28" t="s">
        <v>150</v>
      </c>
      <c r="H336" s="23">
        <v>150000</v>
      </c>
      <c r="I336" s="29">
        <f>SUM(H336,H337)</f>
        <v>300000</v>
      </c>
      <c r="J336" s="23">
        <v>100000</v>
      </c>
      <c r="K336" s="29">
        <f>SUM(J336,J337)</f>
        <v>200000</v>
      </c>
      <c r="L336" s="27">
        <f t="shared" si="4"/>
        <v>500000</v>
      </c>
    </row>
    <row r="337" spans="1:12" ht="13.5" customHeight="1">
      <c r="A337" s="28"/>
      <c r="H337" s="23">
        <v>150000</v>
      </c>
      <c r="I337" s="29"/>
      <c r="J337" s="23">
        <v>100000</v>
      </c>
      <c r="K337" s="29"/>
      <c r="L337" s="27"/>
    </row>
    <row r="338" spans="1:12" ht="13.5" customHeight="1">
      <c r="A338" s="1" t="s">
        <v>49</v>
      </c>
      <c r="B338" s="6">
        <v>50000</v>
      </c>
      <c r="C338" s="8">
        <v>50000</v>
      </c>
      <c r="L338" s="14">
        <f t="shared" si="4"/>
        <v>50000</v>
      </c>
    </row>
    <row r="339" spans="1:12" s="15" customFormat="1" ht="15" customHeight="1">
      <c r="A339" s="15" t="s">
        <v>291</v>
      </c>
      <c r="C339" s="16"/>
      <c r="D339" s="20">
        <v>480000</v>
      </c>
      <c r="E339" s="18">
        <v>480000</v>
      </c>
      <c r="F339" s="17"/>
      <c r="G339" s="18"/>
      <c r="H339" s="17"/>
      <c r="I339" s="18"/>
      <c r="J339" s="17"/>
      <c r="K339" s="18"/>
      <c r="L339" s="14">
        <f t="shared" si="4"/>
        <v>480000</v>
      </c>
    </row>
    <row r="340" spans="1:12" ht="13.5" customHeight="1">
      <c r="A340" s="28" t="s">
        <v>124</v>
      </c>
      <c r="H340" s="23">
        <v>439000</v>
      </c>
      <c r="I340" s="29">
        <f>SUM(H340,H341)</f>
        <v>898000</v>
      </c>
      <c r="L340" s="27">
        <f t="shared" si="4"/>
        <v>898000</v>
      </c>
    </row>
    <row r="341" spans="1:12" ht="13.5" customHeight="1">
      <c r="A341" s="28"/>
      <c r="H341" s="23">
        <v>459000</v>
      </c>
      <c r="I341" s="29"/>
      <c r="L341" s="27"/>
    </row>
    <row r="342" spans="1:12" ht="13.5" customHeight="1">
      <c r="A342" s="1" t="s">
        <v>186</v>
      </c>
      <c r="F342" s="23">
        <v>250000</v>
      </c>
      <c r="G342" s="9">
        <v>250000</v>
      </c>
      <c r="H342" s="23">
        <v>300000</v>
      </c>
      <c r="I342" s="9">
        <v>300000</v>
      </c>
      <c r="J342" s="23">
        <v>280000</v>
      </c>
      <c r="K342" s="9">
        <v>280000</v>
      </c>
      <c r="L342" s="14">
        <f t="shared" si="4"/>
        <v>830000</v>
      </c>
    </row>
    <row r="343" spans="1:12" s="15" customFormat="1" ht="15" customHeight="1">
      <c r="A343" s="15" t="s">
        <v>292</v>
      </c>
      <c r="C343" s="18"/>
      <c r="D343" s="20">
        <v>200000</v>
      </c>
      <c r="E343" s="18">
        <v>200000</v>
      </c>
      <c r="F343" s="20">
        <v>280000</v>
      </c>
      <c r="G343" s="18">
        <v>280000</v>
      </c>
      <c r="H343" s="17"/>
      <c r="I343" s="18"/>
      <c r="J343" s="17"/>
      <c r="K343" s="18"/>
      <c r="L343" s="14">
        <f t="shared" si="4"/>
        <v>480000</v>
      </c>
    </row>
    <row r="344" spans="1:12" ht="13.5" customHeight="1">
      <c r="A344" s="1" t="s">
        <v>242</v>
      </c>
      <c r="B344" s="6">
        <v>100000</v>
      </c>
      <c r="C344" s="8">
        <v>100000</v>
      </c>
      <c r="F344" s="23">
        <v>250000</v>
      </c>
      <c r="G344" s="9">
        <v>250000</v>
      </c>
      <c r="H344" s="23">
        <v>260000</v>
      </c>
      <c r="I344" s="9">
        <v>260000</v>
      </c>
      <c r="J344" s="23">
        <v>200000</v>
      </c>
      <c r="K344" s="9">
        <v>200000</v>
      </c>
      <c r="L344" s="14">
        <f>SUM(C344,E344,G344,I344,K344)</f>
        <v>810000</v>
      </c>
    </row>
    <row r="345" spans="1:12" ht="13.5" customHeight="1">
      <c r="A345" s="28" t="s">
        <v>76</v>
      </c>
      <c r="D345" s="23">
        <v>1000000</v>
      </c>
      <c r="E345" s="9">
        <v>1000000</v>
      </c>
      <c r="H345" s="23">
        <v>100000</v>
      </c>
      <c r="I345" s="29">
        <f>SUM(H345,H346)</f>
        <v>300000</v>
      </c>
      <c r="L345" s="27">
        <f t="shared" si="4"/>
        <v>1300000</v>
      </c>
    </row>
    <row r="346" spans="1:12" ht="13.5" customHeight="1">
      <c r="A346" s="28"/>
      <c r="H346" s="23">
        <v>200000</v>
      </c>
      <c r="I346" s="29"/>
      <c r="L346" s="27"/>
    </row>
    <row r="347" spans="1:12" ht="13.5" customHeight="1">
      <c r="A347" s="1" t="s">
        <v>99</v>
      </c>
      <c r="H347" s="23">
        <v>500000</v>
      </c>
      <c r="I347" s="9">
        <v>500000</v>
      </c>
      <c r="L347" s="14">
        <f t="shared" si="4"/>
        <v>500000</v>
      </c>
    </row>
    <row r="348" spans="1:12" ht="13.5" customHeight="1">
      <c r="A348" s="1" t="s">
        <v>13</v>
      </c>
      <c r="D348" s="17">
        <v>250000</v>
      </c>
      <c r="E348" s="18">
        <v>250000</v>
      </c>
      <c r="F348" s="17">
        <v>120000</v>
      </c>
      <c r="G348" s="18">
        <v>120000</v>
      </c>
      <c r="H348" s="23">
        <v>400000</v>
      </c>
      <c r="I348" s="9">
        <v>400000</v>
      </c>
      <c r="J348" s="17">
        <v>350000</v>
      </c>
      <c r="K348" s="18">
        <v>350000</v>
      </c>
      <c r="L348" s="14">
        <f t="shared" si="4"/>
        <v>1120000</v>
      </c>
    </row>
    <row r="349" spans="1:12" ht="13.5" customHeight="1">
      <c r="A349" s="1" t="s">
        <v>68</v>
      </c>
      <c r="D349" s="23">
        <v>120000</v>
      </c>
      <c r="E349" s="9">
        <v>120000</v>
      </c>
      <c r="L349" s="14">
        <f t="shared" si="4"/>
        <v>120000</v>
      </c>
    </row>
    <row r="350" spans="1:12" ht="13.5" customHeight="1">
      <c r="A350" s="4" t="s">
        <v>22</v>
      </c>
      <c r="J350" s="23">
        <v>1500000</v>
      </c>
      <c r="K350" s="9">
        <v>1500000</v>
      </c>
      <c r="L350" s="14">
        <f t="shared" si="4"/>
        <v>1500000</v>
      </c>
    </row>
    <row r="351" spans="1:12" ht="13.5" customHeight="1">
      <c r="A351" s="1" t="s">
        <v>18</v>
      </c>
      <c r="J351" s="23">
        <v>150000</v>
      </c>
      <c r="K351" s="9">
        <v>150000</v>
      </c>
      <c r="L351" s="14">
        <f t="shared" si="4"/>
        <v>150000</v>
      </c>
    </row>
    <row r="352" spans="1:12" ht="13.5" customHeight="1">
      <c r="A352" s="1" t="s">
        <v>73</v>
      </c>
      <c r="D352" s="23">
        <v>500000</v>
      </c>
      <c r="E352" s="9">
        <v>500000</v>
      </c>
      <c r="L352" s="14">
        <f t="shared" si="4"/>
        <v>500000</v>
      </c>
    </row>
    <row r="353" spans="1:12" ht="13.5" customHeight="1">
      <c r="A353" s="28" t="s">
        <v>145</v>
      </c>
      <c r="B353" s="6">
        <v>250000</v>
      </c>
      <c r="C353" s="8">
        <v>250000</v>
      </c>
      <c r="F353" s="23">
        <v>50000</v>
      </c>
      <c r="G353" s="9">
        <v>50000</v>
      </c>
      <c r="H353" s="23">
        <v>150000</v>
      </c>
      <c r="I353" s="29">
        <f>SUM(H353,H354)</f>
        <v>360000</v>
      </c>
      <c r="L353" s="27">
        <f>SUM(C353,E353,G353,I353,K353)</f>
        <v>660000</v>
      </c>
    </row>
    <row r="354" spans="1:12" ht="13.5" customHeight="1">
      <c r="A354" s="28"/>
      <c r="C354" s="1"/>
      <c r="F354" s="6"/>
      <c r="G354" s="1"/>
      <c r="H354" s="23">
        <v>210000</v>
      </c>
      <c r="I354" s="29"/>
      <c r="L354" s="27"/>
    </row>
    <row r="355" spans="1:12" ht="13.5" customHeight="1">
      <c r="A355" s="1" t="s">
        <v>98</v>
      </c>
      <c r="F355" s="23">
        <v>300000</v>
      </c>
      <c r="G355" s="9">
        <v>300000</v>
      </c>
      <c r="H355" s="23">
        <v>210000</v>
      </c>
      <c r="I355" s="9">
        <v>210000</v>
      </c>
      <c r="L355" s="14">
        <f t="shared" si="4"/>
        <v>510000</v>
      </c>
    </row>
    <row r="356" spans="1:12" ht="13.5" customHeight="1">
      <c r="A356" s="28" t="s">
        <v>69</v>
      </c>
      <c r="D356" s="23">
        <v>300000</v>
      </c>
      <c r="E356" s="9">
        <v>300000</v>
      </c>
      <c r="J356" s="23">
        <v>600000</v>
      </c>
      <c r="K356" s="29">
        <f>SUM(J356,J357)</f>
        <v>1200000</v>
      </c>
      <c r="L356" s="27">
        <f t="shared" si="4"/>
        <v>1500000</v>
      </c>
    </row>
    <row r="357" spans="1:12" s="15" customFormat="1" ht="15" customHeight="1">
      <c r="A357" s="28"/>
      <c r="C357" s="16"/>
      <c r="D357" s="17"/>
      <c r="E357" s="18"/>
      <c r="F357" s="17"/>
      <c r="G357" s="18"/>
      <c r="H357" s="17"/>
      <c r="I357" s="18"/>
      <c r="J357" s="17">
        <v>600000</v>
      </c>
      <c r="K357" s="29"/>
      <c r="L357" s="27"/>
    </row>
    <row r="358" spans="1:12" ht="13.5" customHeight="1">
      <c r="A358" s="1" t="s">
        <v>149</v>
      </c>
      <c r="H358" s="23">
        <v>100000</v>
      </c>
      <c r="I358" s="9">
        <v>100000</v>
      </c>
      <c r="L358" s="14">
        <f t="shared" si="4"/>
        <v>100000</v>
      </c>
    </row>
    <row r="359" ht="13.5" customHeight="1">
      <c r="L359" s="14"/>
    </row>
    <row r="360" ht="13.5" customHeight="1">
      <c r="L360" s="14"/>
    </row>
    <row r="361" spans="1:12" ht="13.5" customHeight="1">
      <c r="A361" s="13">
        <f>SUM(C361,E361,G361,I361,K361)</f>
        <v>161026692</v>
      </c>
      <c r="B361" s="6">
        <f aca="true" t="shared" si="5" ref="B361:L361">SUM(B2:B360)</f>
        <v>7041000</v>
      </c>
      <c r="C361" s="12">
        <f t="shared" si="5"/>
        <v>7041000</v>
      </c>
      <c r="D361" s="6">
        <f t="shared" si="5"/>
        <v>33045000</v>
      </c>
      <c r="E361" s="12">
        <f t="shared" si="5"/>
        <v>33045000</v>
      </c>
      <c r="F361" s="6">
        <f t="shared" si="5"/>
        <v>37300000</v>
      </c>
      <c r="G361" s="12">
        <f t="shared" si="5"/>
        <v>37300000</v>
      </c>
      <c r="H361" s="6">
        <f t="shared" si="5"/>
        <v>48218522</v>
      </c>
      <c r="I361" s="12">
        <f t="shared" si="5"/>
        <v>48218522</v>
      </c>
      <c r="J361" s="6">
        <f t="shared" si="5"/>
        <v>35422170</v>
      </c>
      <c r="K361" s="12">
        <f t="shared" si="5"/>
        <v>35422170</v>
      </c>
      <c r="L361" s="14">
        <f t="shared" si="5"/>
        <v>161026692</v>
      </c>
    </row>
    <row r="362" ht="13.5" customHeight="1">
      <c r="A362" s="13"/>
    </row>
  </sheetData>
  <sheetProtection/>
  <mergeCells count="128">
    <mergeCell ref="I336:I337"/>
    <mergeCell ref="I241:I242"/>
    <mergeCell ref="I214:I215"/>
    <mergeCell ref="I216:I219"/>
    <mergeCell ref="I126:I127"/>
    <mergeCell ref="I175:I178"/>
    <mergeCell ref="A17:A18"/>
    <mergeCell ref="L17:L18"/>
    <mergeCell ref="A22:A29"/>
    <mergeCell ref="L22:L29"/>
    <mergeCell ref="A65:A66"/>
    <mergeCell ref="L65:L66"/>
    <mergeCell ref="K17:K18"/>
    <mergeCell ref="I22:I29"/>
    <mergeCell ref="I65:I66"/>
    <mergeCell ref="K356:K357"/>
    <mergeCell ref="L356:L357"/>
    <mergeCell ref="A356:A357"/>
    <mergeCell ref="K175:K177"/>
    <mergeCell ref="I79:I80"/>
    <mergeCell ref="E225:E226"/>
    <mergeCell ref="G231:G232"/>
    <mergeCell ref="I89:I90"/>
    <mergeCell ref="E108:E109"/>
    <mergeCell ref="I200:I201"/>
    <mergeCell ref="A71:A72"/>
    <mergeCell ref="L71:L72"/>
    <mergeCell ref="A79:A80"/>
    <mergeCell ref="L79:L80"/>
    <mergeCell ref="A81:A82"/>
    <mergeCell ref="L81:L82"/>
    <mergeCell ref="I71:I72"/>
    <mergeCell ref="K81:K82"/>
    <mergeCell ref="A89:A90"/>
    <mergeCell ref="L89:L90"/>
    <mergeCell ref="A99:A100"/>
    <mergeCell ref="L99:L100"/>
    <mergeCell ref="A101:A102"/>
    <mergeCell ref="L101:L102"/>
    <mergeCell ref="E101:E102"/>
    <mergeCell ref="I99:I100"/>
    <mergeCell ref="A108:A112"/>
    <mergeCell ref="L108:L112"/>
    <mergeCell ref="A113:A114"/>
    <mergeCell ref="L113:L114"/>
    <mergeCell ref="A121:A122"/>
    <mergeCell ref="L121:L122"/>
    <mergeCell ref="E113:E114"/>
    <mergeCell ref="I108:I112"/>
    <mergeCell ref="I121:I122"/>
    <mergeCell ref="L175:L178"/>
    <mergeCell ref="A123:A125"/>
    <mergeCell ref="L123:L125"/>
    <mergeCell ref="A126:A127"/>
    <mergeCell ref="L126:L127"/>
    <mergeCell ref="A150:A151"/>
    <mergeCell ref="L150:L151"/>
    <mergeCell ref="A175:A178"/>
    <mergeCell ref="C150:C151"/>
    <mergeCell ref="I123:I125"/>
    <mergeCell ref="L184:L185"/>
    <mergeCell ref="A184:A185"/>
    <mergeCell ref="L189:L190"/>
    <mergeCell ref="A189:A190"/>
    <mergeCell ref="L192:L195"/>
    <mergeCell ref="A192:A195"/>
    <mergeCell ref="I184:I185"/>
    <mergeCell ref="I192:I195"/>
    <mergeCell ref="E189:E190"/>
    <mergeCell ref="L200:L201"/>
    <mergeCell ref="A200:A201"/>
    <mergeCell ref="L204:L205"/>
    <mergeCell ref="A204:A205"/>
    <mergeCell ref="L212:L213"/>
    <mergeCell ref="A212:A213"/>
    <mergeCell ref="E204:E205"/>
    <mergeCell ref="K212:K213"/>
    <mergeCell ref="L214:L215"/>
    <mergeCell ref="A214:A215"/>
    <mergeCell ref="L216:L219"/>
    <mergeCell ref="A216:A219"/>
    <mergeCell ref="L225:L226"/>
    <mergeCell ref="A225:A226"/>
    <mergeCell ref="L231:L232"/>
    <mergeCell ref="A231:A232"/>
    <mergeCell ref="L241:L242"/>
    <mergeCell ref="A241:A242"/>
    <mergeCell ref="L261:L262"/>
    <mergeCell ref="A261:A262"/>
    <mergeCell ref="I261:I262"/>
    <mergeCell ref="L264:L265"/>
    <mergeCell ref="A264:A265"/>
    <mergeCell ref="L274:L276"/>
    <mergeCell ref="A274:A276"/>
    <mergeCell ref="L277:L278"/>
    <mergeCell ref="A277:A278"/>
    <mergeCell ref="K274:K276"/>
    <mergeCell ref="I264:I265"/>
    <mergeCell ref="I274:I275"/>
    <mergeCell ref="I277:I278"/>
    <mergeCell ref="L282:L289"/>
    <mergeCell ref="A282:A289"/>
    <mergeCell ref="L298:L304"/>
    <mergeCell ref="A298:A304"/>
    <mergeCell ref="L319:L322"/>
    <mergeCell ref="A319:A322"/>
    <mergeCell ref="I298:I304"/>
    <mergeCell ref="I319:I322"/>
    <mergeCell ref="I282:I289"/>
    <mergeCell ref="L323:L324"/>
    <mergeCell ref="A323:A324"/>
    <mergeCell ref="L325:L327"/>
    <mergeCell ref="A325:A327"/>
    <mergeCell ref="L336:L337"/>
    <mergeCell ref="A336:A337"/>
    <mergeCell ref="G325:G326"/>
    <mergeCell ref="K323:K324"/>
    <mergeCell ref="K336:K337"/>
    <mergeCell ref="I325:I327"/>
    <mergeCell ref="L340:L341"/>
    <mergeCell ref="A340:A341"/>
    <mergeCell ref="L345:L346"/>
    <mergeCell ref="A345:A346"/>
    <mergeCell ref="L353:L354"/>
    <mergeCell ref="A353:A354"/>
    <mergeCell ref="I340:I341"/>
    <mergeCell ref="I345:I346"/>
    <mergeCell ref="I353:I354"/>
  </mergeCell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Sámóczi Piroska</dc:creator>
  <cp:keywords/>
  <dc:description/>
  <cp:lastModifiedBy>Piroska</cp:lastModifiedBy>
  <cp:lastPrinted>2014-09-18T11:29:58Z</cp:lastPrinted>
  <dcterms:created xsi:type="dcterms:W3CDTF">2014-09-16T07:57:32Z</dcterms:created>
  <dcterms:modified xsi:type="dcterms:W3CDTF">2014-10-04T10:02:39Z</dcterms:modified>
  <cp:category/>
  <cp:version/>
  <cp:contentType/>
  <cp:contentStatus/>
</cp:coreProperties>
</file>